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th\Documents\Oakhurst\2025\Show Team - 2025\To Print\"/>
    </mc:Choice>
  </mc:AlternateContent>
  <xr:revisionPtr revIDLastSave="0" documentId="13_ncr:1_{3EB5D023-AF39-4B36-9868-1E4E4F2B0446}" xr6:coauthVersionLast="47" xr6:coauthVersionMax="47" xr10:uidLastSave="{00000000-0000-0000-0000-000000000000}"/>
  <bookViews>
    <workbookView xWindow="-108" yWindow="-108" windowWidth="23256" windowHeight="12576" xr2:uid="{F3208730-9B7C-4839-BC7D-37C57DA838EC}"/>
  </bookViews>
  <sheets>
    <sheet name="Athlete Assessment" sheetId="1" r:id="rId1"/>
    <sheet name="HumanCriteri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" i="2" l="1"/>
  <c r="A68" i="2"/>
  <c r="A37" i="2"/>
  <c r="A6" i="2"/>
  <c r="A6" i="1"/>
  <c r="B6" i="1"/>
  <c r="B43" i="1" s="1"/>
  <c r="A7" i="1"/>
  <c r="C7" i="1" a="1"/>
  <c r="C7" i="1" s="1"/>
  <c r="A8" i="1"/>
  <c r="C8" i="1" a="1"/>
  <c r="C8" i="1" s="1"/>
  <c r="A9" i="1"/>
  <c r="C9" i="1" a="1"/>
  <c r="C9" i="1" s="1"/>
  <c r="A10" i="1"/>
  <c r="C10" i="1" a="1"/>
  <c r="C10" i="1" s="1"/>
  <c r="A11" i="1"/>
  <c r="C11" i="1" a="1"/>
  <c r="C11" i="1" s="1"/>
  <c r="A15" i="1"/>
  <c r="B15" i="1"/>
  <c r="B44" i="1" s="1"/>
  <c r="A16" i="1"/>
  <c r="C16" i="1" a="1"/>
  <c r="C16" i="1" s="1"/>
  <c r="A17" i="1"/>
  <c r="C17" i="1" a="1"/>
  <c r="C17" i="1" s="1"/>
  <c r="A18" i="1"/>
  <c r="C18" i="1" a="1"/>
  <c r="C18" i="1" s="1"/>
  <c r="A19" i="1"/>
  <c r="C19" i="1" a="1"/>
  <c r="C19" i="1" s="1"/>
  <c r="A20" i="1"/>
  <c r="C20" i="1" a="1"/>
  <c r="C20" i="1" s="1"/>
  <c r="A24" i="1"/>
  <c r="A45" i="1" s="1"/>
  <c r="B24" i="1"/>
  <c r="B45" i="1" s="1"/>
  <c r="A25" i="1"/>
  <c r="C25" i="1" a="1"/>
  <c r="C25" i="1" s="1"/>
  <c r="A26" i="1"/>
  <c r="C26" i="1" a="1"/>
  <c r="C26" i="1" s="1"/>
  <c r="A27" i="1"/>
  <c r="C27" i="1" a="1"/>
  <c r="C27" i="1" s="1"/>
  <c r="A28" i="1"/>
  <c r="C28" i="1" a="1"/>
  <c r="C28" i="1" s="1"/>
  <c r="A29" i="1"/>
  <c r="C29" i="1" a="1"/>
  <c r="C29" i="1" s="1"/>
  <c r="A33" i="1"/>
  <c r="B33" i="1"/>
  <c r="B46" i="1" s="1"/>
  <c r="A34" i="1"/>
  <c r="C34" i="1" a="1"/>
  <c r="C34" i="1" s="1"/>
  <c r="A35" i="1"/>
  <c r="C35" i="1" a="1"/>
  <c r="C35" i="1" s="1"/>
  <c r="A36" i="1"/>
  <c r="C36" i="1" a="1"/>
  <c r="C36" i="1" s="1"/>
  <c r="A37" i="1"/>
  <c r="C37" i="1" a="1"/>
  <c r="C37" i="1" s="1"/>
  <c r="A38" i="1"/>
  <c r="C38" i="1" a="1"/>
  <c r="C38" i="1" s="1"/>
  <c r="A43" i="1"/>
  <c r="C43" i="1"/>
  <c r="A44" i="1"/>
  <c r="C44" i="1"/>
  <c r="C45" i="1"/>
  <c r="A46" i="1"/>
  <c r="C46" i="1"/>
  <c r="B4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<sst xmlns="http://schemas.openxmlformats.org/spreadsheetml/2006/main" count="165" uniqueCount="149">
  <si>
    <t>Athlete Name:</t>
  </si>
  <si>
    <t>Date:</t>
  </si>
  <si>
    <t>Domain</t>
  </si>
  <si>
    <t>Score</t>
  </si>
  <si>
    <t>Notes</t>
  </si>
  <si>
    <t>type notes here</t>
  </si>
  <si>
    <t>Overall</t>
  </si>
  <si>
    <t>Psycho-social</t>
  </si>
  <si>
    <t>Coachability</t>
  </si>
  <si>
    <t>Uncooperative and resistant to advice.</t>
  </si>
  <si>
    <t>Resilience / Toughness / Fortitude</t>
  </si>
  <si>
    <t>Will not try new things.  Only performs very comfortable tasks.</t>
  </si>
  <si>
    <t>Composure - Emotional Control</t>
  </si>
  <si>
    <t>Nervousness negatively affects performance.</t>
  </si>
  <si>
    <t>Confidence / Bravery / Courage</t>
  </si>
  <si>
    <t>Lack of confidence negatively affects performance.</t>
  </si>
  <si>
    <t>Motivation &amp; Competitive Desire</t>
  </si>
  <si>
    <t>No motivation.</t>
  </si>
  <si>
    <t>Physical</t>
  </si>
  <si>
    <t>Dynamic Balance / Symmetry</t>
  </si>
  <si>
    <t>No ability to balance.</t>
  </si>
  <si>
    <t>Muscular Strength</t>
  </si>
  <si>
    <t>Rider is unable to initiate the grip strength test to measure overall body strength.</t>
  </si>
  <si>
    <t>Muscular Endurance</t>
  </si>
  <si>
    <t xml:space="preserve">Rider is unable to initiate the curl up test to measure muscular endurance. </t>
  </si>
  <si>
    <t>Functional Movement</t>
  </si>
  <si>
    <t>Score of 7 or below on FMS screen, absence of symmetry, mobility and stability, very high risk of injury.</t>
  </si>
  <si>
    <t>Aerobic Stamina</t>
  </si>
  <si>
    <t>Rider is unable to complete the YMCA 3 minute step test to measure cardiovascular endurance.</t>
  </si>
  <si>
    <t>Technical</t>
  </si>
  <si>
    <t>Accuracy &amp; Timing - Dressage</t>
  </si>
  <si>
    <t>Poor recognition of shapes and movements.  No ability to time transitions</t>
  </si>
  <si>
    <t>Accuracy &amp; Timing - Cross Country</t>
  </si>
  <si>
    <t>No real recognition of course concepts, no ability to measure accurate distance and pace/timing.</t>
  </si>
  <si>
    <t>Accuracy &amp; Timing - Show Jumping</t>
  </si>
  <si>
    <t>Partnership</t>
  </si>
  <si>
    <t>Appears to have no connection to the horse on the ground or riding.</t>
  </si>
  <si>
    <t>Influence / Effectiveness of the Aids</t>
  </si>
  <si>
    <t>No effort in guiding or influencing the horse in its actual way of going. Totally guided by the coach.</t>
  </si>
  <si>
    <t>Tactical</t>
  </si>
  <si>
    <t>Eventing - Jumping IQ</t>
  </si>
  <si>
    <t>Has difficulty formulating and executing a course plan.</t>
  </si>
  <si>
    <t>Decision Making</t>
  </si>
  <si>
    <t>Very indecisive.</t>
  </si>
  <si>
    <t>Reaction Time</t>
  </si>
  <si>
    <t>Delayed reaction affects performance outcome immediately.</t>
  </si>
  <si>
    <t>Spatial Awareness</t>
  </si>
  <si>
    <t>No understanding of where they are in the arena or on course.</t>
  </si>
  <si>
    <t>Goal Setting &amp; Performance Planning</t>
  </si>
  <si>
    <t>Complete reliance on coach / support team to plan both the current session and the future.  No interest in influencing the future.</t>
  </si>
  <si>
    <t>Cat</t>
  </si>
  <si>
    <t>Skill</t>
  </si>
  <si>
    <t>Description</t>
  </si>
  <si>
    <t>Inconsistently assimilates feedback with limited results</t>
  </si>
  <si>
    <t>Carries out instruction when supervised with some success.</t>
  </si>
  <si>
    <t>Carries out instructions with consistency and success.</t>
  </si>
  <si>
    <t>Takes advice and demonstrates self-improvement.</t>
  </si>
  <si>
    <t>Afraid of making mistakes.  Reluctant to try again.</t>
  </si>
  <si>
    <t>Needs a lot of support to recover from mistakes.</t>
  </si>
  <si>
    <t>Learns from mistakes and demonstrates ability to apply new knowledge.</t>
  </si>
  <si>
    <t>Can handle a setback and demonstrates the ability to be undeterred.</t>
  </si>
  <si>
    <t>Has the ability to always improve after less than perfect conditions/performance with high success.</t>
  </si>
  <si>
    <t>Loss of calm cohesive abilities translates to poor performance.</t>
  </si>
  <si>
    <t>Ability to control nerves is inconsistent and often performance affecting.</t>
  </si>
  <si>
    <t>Apprehensive, yet can overcome nerves to perform until something goes awry.</t>
  </si>
  <si>
    <t>Able to perform and keep nerves under control and can deal with some pressure.</t>
  </si>
  <si>
    <t>Lack of confidence results in inconsistent performance.</t>
  </si>
  <si>
    <t>Has self-belief but does not translate to consistent performance.</t>
  </si>
  <si>
    <t>Confidence occasionally hampers performance.</t>
  </si>
  <si>
    <t>Strong self-belief and performing confidently.</t>
  </si>
  <si>
    <t>Extreme confidence positively influences performance.</t>
  </si>
  <si>
    <t>Moderately motivated.</t>
  </si>
  <si>
    <t>Only extrinsic motivation.</t>
  </si>
  <si>
    <t>50% balance between intrinsic and extrinsic motivation.</t>
  </si>
  <si>
    <t>Mostly intrinsic motivation.</t>
  </si>
  <si>
    <t>Totally focussed and driven to improve, predominantly intrinsic motivation.</t>
  </si>
  <si>
    <t>Demonstrates ability to balance on stable surfaces only.</t>
  </si>
  <si>
    <t>Demonstrates ability to balance with some movement, but no symmetry.</t>
  </si>
  <si>
    <t>Demonstrates ability to balance with some symmetry with constant correction.</t>
  </si>
  <si>
    <t>Demonstrates ability to balance with some symmetry issues but is able to self correct.</t>
  </si>
  <si>
    <t>Demonstrates ability to balance consistently with no support or bodily sway.</t>
  </si>
  <si>
    <t>Demonstrates poor overall body strength for an athlete in their stage of development.</t>
  </si>
  <si>
    <t>Demonstrates below average overall body strength for an of their stage of development.</t>
  </si>
  <si>
    <t>Demonstrates average overall body strength for an athlete in their stage of development.</t>
  </si>
  <si>
    <t>Demonstrates above average overall body strength for athlete of their stage of development.</t>
  </si>
  <si>
    <t>Demonstrates exceptional overall body strength for an athlete of their stage of development.</t>
  </si>
  <si>
    <t>Demonstrates poor muscular endurance for an elite rider of their age.</t>
  </si>
  <si>
    <t>Demonstrates below average muscular endurance for an elite rider of their age.</t>
  </si>
  <si>
    <t>Demonstrates average muscular endurance for an elite rider of their age.</t>
  </si>
  <si>
    <t>Demonstrates above average muscular endurance for an elite rider of their age.</t>
  </si>
  <si>
    <t>Demonstrates exceptional muscular endurance for an elite rider of their age.</t>
  </si>
  <si>
    <t xml:space="preserve">Score of 8 to 10 on FMS screen </t>
  </si>
  <si>
    <t>Score of 11 to 14 on FMS screen, approaching in symmetry, mobility and stability, increased risk of injury.</t>
  </si>
  <si>
    <t>Score of 15 to 17 on FMS screen, acceptable symmetry, mobility and stability, focus on specific weaknesses.</t>
  </si>
  <si>
    <t>Score of 18  to 20 or below on FMS screen, good symmetry, mobility and stability, maintain &amp; focus on specific weaknesses.</t>
  </si>
  <si>
    <t>Scores of 21 on FMS Screen, demonstrates balanced mobility and stability, optimal for performance and health, maintain.</t>
  </si>
  <si>
    <t>Demonstrates poor cardiovascular endurance for an elite rider of their age.</t>
  </si>
  <si>
    <t>Demonstrates below average cardiovascular endurance for an elite rider of their age.</t>
  </si>
  <si>
    <t>Demonstrates average cardiovascular endurance for an elite rider of their age.</t>
  </si>
  <si>
    <t>Demonstrates above average cardiovascular endurance for an elite rider of their age.</t>
  </si>
  <si>
    <t>Demonstrates exceptional cardiovascular endurance for an elite rider of their age.</t>
  </si>
  <si>
    <t>Some precision of movement accuracy and timing of transitions.</t>
  </si>
  <si>
    <t>Inconsistent precision of movement accuracy and timing of transitions with direction.</t>
  </si>
  <si>
    <t>Can ride movements with fair consistency and timing of transitions are usually correct, sometimes requires direction.</t>
  </si>
  <si>
    <t xml:space="preserve">Can accurately ride figures as long as they are well rehearsed and timing of transitions is usually correct. </t>
  </si>
  <si>
    <t xml:space="preserve">Can ride any figure anywhere in the arena and timing of transitions is consistently correct without direction.  </t>
  </si>
  <si>
    <t xml:space="preserve">Cannot translate coaching into demonstrated improvement in accuracy, distance and pace/timing. Struggles with basic course concepts. </t>
  </si>
  <si>
    <t>Aware of courses lines but struggles with simple distances and pace/timing.</t>
  </si>
  <si>
    <t>Can ride a course with attention to appropriate pace for the obstacles presented with regular coaching intervention.</t>
  </si>
  <si>
    <t>Can ride courses with correct timing, pace and distances, requires minimal direction.</t>
  </si>
  <si>
    <t>Can ride any course anywhere and timing of pace and distance is consistently correct without direction.</t>
  </si>
  <si>
    <t>No empathy with horse while riding but demonstrates some connection on the ground.</t>
  </si>
  <si>
    <t>Riding is mechanical and forced.</t>
  </si>
  <si>
    <t>Relaxed /comfortable in the saddle but unable to consistently understand the reactions of the horse in order to influence the partnership.</t>
  </si>
  <si>
    <t>Able to understand the horse, but does not reach full potential of trust/partnership.</t>
  </si>
  <si>
    <t>A true partnership between horse and rider - complete trust.</t>
  </si>
  <si>
    <t>Limited ability to influence the horse in either the technical exercises or the horse’s actual way of going.</t>
  </si>
  <si>
    <t>Inconsistently demonstrates ability to adapt technique to successfully influence the horse.  Not able to identify and correct mistakes without instruction.</t>
  </si>
  <si>
    <t>Consistently demonstrates ability to adapt technique to successfully influence the horse.  Not able to identify and correct mistakes without instruction.</t>
  </si>
  <si>
    <t>Demonstrates the ability to adapt technique to successfully influence the horse and is becoming increasingly able to analyze and correct mistakes without instruction.</t>
  </si>
  <si>
    <t xml:space="preserve">Ability to influence the horse, improve quality of performance trough effective delivery of the aids and protects the good quality work by correcting mistakes before they impede performance. </t>
  </si>
  <si>
    <t xml:space="preserve">Needs direction in formulating plan for courses and has difficulty executing plan. </t>
  </si>
  <si>
    <t xml:space="preserve">With direction fairly consistently executes performance plan. </t>
  </si>
  <si>
    <t>Ability to formulate accurate plan for most courses and can usually execute performance as planned. Athlete cannot mitigate horse limitations.</t>
  </si>
  <si>
    <t>Ability to formulate accurate plan for most courses and can usually execute performance as planned. Athlete can mitigate horse limitations.</t>
  </si>
  <si>
    <t>World class ability to formulate accurate plan for any type of course and consistently execute plan. Athlete can mitigate horse limitations.</t>
  </si>
  <si>
    <t>Flawed decision making.</t>
  </si>
  <si>
    <t>Percentage of good decisions made is low.</t>
  </si>
  <si>
    <t>Makes good decisions sporadically.</t>
  </si>
  <si>
    <t>Makes good decisions consistently.</t>
  </si>
  <si>
    <t>Makes good decisions with unerring consistency.</t>
  </si>
  <si>
    <t>Delayed reaction affects performance outcome subtly.</t>
  </si>
  <si>
    <t>Reaction time is adequate for an inconsistent performance.</t>
  </si>
  <si>
    <t>Reaction time is adequate for a consistent performance.</t>
  </si>
  <si>
    <t>Effective reaction time for a consistent performance.</t>
  </si>
  <si>
    <t>Elite level reaction time leading to exceptional performance outcomes.</t>
  </si>
  <si>
    <t xml:space="preserve">Cannot transfer the idea of courses, speeds and distances from theory into practical riding.  </t>
  </si>
  <si>
    <t xml:space="preserve">Aware of courses, speeds and distance, however rides them inaccurately.  </t>
  </si>
  <si>
    <t xml:space="preserve">Can ride courses with inconsistent judgement in distances, speed and striding. </t>
  </si>
  <si>
    <t xml:space="preserve">Can ride courses in different arenas and venues with minimal distance, speed and striding errors.  </t>
  </si>
  <si>
    <t>Can successfully ride a course at any type of arena or venue.</t>
  </si>
  <si>
    <t>Shows an awareness of the need to plan but no knowledge of how to move forwards either short or long term.</t>
  </si>
  <si>
    <t>Has a plan but cannot execute it long term. Athlete is beginning to think about planning each session, heavily guided by coach.</t>
  </si>
  <si>
    <t>Can see the way forwards long term and starts to influence short term goals in order to guide towards long term plan. Beginning to incorporate a holistic view with some introduction of objectivity although not completely integrated. Still needs a lot of external influence.</t>
  </si>
  <si>
    <t>Creates a long term plan including a training regime including objective measurements and benchmarking, however still needs support from the coach.</t>
  </si>
  <si>
    <t>Able to create a holistic world class performance plan with a high probability of podium and strong use of objective benchmarking and analytics.</t>
  </si>
  <si>
    <t>Gold Medal Profile - Eventing
This table outlines the criteria being used to complete an athlete assessment. The original text is from Equestrian Canada's Para-Dressage Gold Medal Profile (GMP). Assessment areas and criteria modified here will be reflect on the assessment template</t>
  </si>
  <si>
    <t xml:space="preserve"> Listens to advice, processes knowledge and continues to improve when training independently.</t>
  </si>
  <si>
    <t xml:space="preserve"> Thrives under pressure and treats each situation as a platform for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</si>
</sst>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1A33"/>
        <bgColor indexed="64"/>
      </patternFill>
    </fill>
    <fill>
      <patternFill patternType="solid">
        <fgColor rgb="FFEF3B3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indexed="64"/>
      </top>
      <bottom/>
      <diagonal/>
    </border>
    <border>
      <left style="medium">
        <color rgb="FFFFFFFF"/>
      </left>
      <right style="thin">
        <color indexed="64"/>
      </right>
      <top/>
      <bottom/>
      <diagonal/>
    </border>
    <border>
      <left style="medium">
        <color rgb="FFFFFFFF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/>
      <right style="thin">
        <color auto="1"/>
      </right>
      <top style="medium">
        <color theme="0" tint="-0.499984740745262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/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0" fontId="0" fillId="2" borderId="5" xfId="0" applyFill="1" applyBorder="1"/>
    <xf numFmtId="0" fontId="0" fillId="2" borderId="6" xfId="0" applyFill="1" applyBorder="1"/>
    <xf numFmtId="0" fontId="5" fillId="0" borderId="7" xfId="0" applyFont="1" applyBorder="1" applyAlignment="1">
      <alignment horizontal="left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5" fillId="0" borderId="11" xfId="0" applyFont="1" applyBorder="1" applyAlignment="1">
      <alignment horizontal="left"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0" fillId="0" borderId="1" xfId="0" applyBorder="1"/>
    <xf numFmtId="0" fontId="0" fillId="0" borderId="16" xfId="0" applyBorder="1"/>
    <xf numFmtId="0" fontId="1" fillId="3" borderId="2" xfId="0" applyFont="1" applyFill="1" applyBorder="1"/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wrapText="1"/>
    </xf>
    <xf numFmtId="0" fontId="0" fillId="3" borderId="5" xfId="0" applyFill="1" applyBorder="1"/>
    <xf numFmtId="0" fontId="0" fillId="3" borderId="6" xfId="0" applyFill="1" applyBorder="1"/>
    <xf numFmtId="0" fontId="2" fillId="0" borderId="8" xfId="0" applyFont="1" applyBorder="1" applyAlignment="1">
      <alignment horizontal="left" vertical="center" wrapText="1"/>
    </xf>
    <xf numFmtId="0" fontId="1" fillId="4" borderId="2" xfId="0" applyFont="1" applyFill="1" applyBorder="1"/>
    <xf numFmtId="0" fontId="1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2" fillId="0" borderId="8" xfId="0" applyFont="1" applyBorder="1" applyAlignment="1">
      <alignment horizontal="left" vertical="top" wrapText="1"/>
    </xf>
    <xf numFmtId="0" fontId="1" fillId="5" borderId="2" xfId="0" applyFont="1" applyFill="1" applyBorder="1"/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wrapText="1"/>
    </xf>
    <xf numFmtId="0" fontId="0" fillId="5" borderId="5" xfId="0" applyFill="1" applyBorder="1"/>
    <xf numFmtId="0" fontId="0" fillId="5" borderId="6" xfId="0" applyFill="1" applyBorder="1"/>
    <xf numFmtId="0" fontId="1" fillId="6" borderId="2" xfId="0" applyFont="1" applyFill="1" applyBorder="1"/>
    <xf numFmtId="0" fontId="1" fillId="6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wrapText="1"/>
    </xf>
    <xf numFmtId="0" fontId="0" fillId="6" borderId="5" xfId="0" applyFill="1" applyBorder="1"/>
    <xf numFmtId="0" fontId="0" fillId="6" borderId="6" xfId="0" applyFill="1" applyBorder="1"/>
    <xf numFmtId="0" fontId="5" fillId="0" borderId="8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 applyProtection="1">
      <alignment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4" fillId="9" borderId="21" xfId="0" applyFont="1" applyFill="1" applyBorder="1" applyAlignment="1" applyProtection="1">
      <alignment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4" fillId="9" borderId="23" xfId="0" applyFont="1" applyFill="1" applyBorder="1" applyAlignment="1" applyProtection="1">
      <alignment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4" fillId="10" borderId="21" xfId="0" applyFont="1" applyFill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8" fillId="10" borderId="14" xfId="0" applyFont="1" applyFill="1" applyBorder="1" applyProtection="1">
      <protection locked="0"/>
    </xf>
    <xf numFmtId="0" fontId="14" fillId="10" borderId="23" xfId="0" applyFont="1" applyFill="1" applyBorder="1" applyAlignment="1" applyProtection="1">
      <alignment vertical="center" wrapText="1"/>
      <protection locked="0"/>
    </xf>
    <xf numFmtId="0" fontId="14" fillId="10" borderId="20" xfId="0" applyFont="1" applyFill="1" applyBorder="1" applyAlignment="1" applyProtection="1">
      <alignment vertical="center" wrapText="1"/>
      <protection locked="0"/>
    </xf>
    <xf numFmtId="0" fontId="10" fillId="0" borderId="19" xfId="0" applyFont="1" applyBorder="1" applyAlignment="1" applyProtection="1">
      <alignment horizontal="left" wrapText="1"/>
      <protection locked="0"/>
    </xf>
    <xf numFmtId="0" fontId="10" fillId="0" borderId="10" xfId="0" applyFont="1" applyBorder="1" applyAlignment="1" applyProtection="1">
      <alignment horizontal="left" wrapText="1"/>
      <protection locked="0"/>
    </xf>
    <xf numFmtId="0" fontId="10" fillId="0" borderId="16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left" wrapText="1"/>
      <protection locked="0"/>
    </xf>
    <xf numFmtId="0" fontId="14" fillId="11" borderId="27" xfId="0" applyFont="1" applyFill="1" applyBorder="1" applyAlignment="1" applyProtection="1">
      <alignment vertical="center" wrapText="1"/>
      <protection locked="0"/>
    </xf>
    <xf numFmtId="0" fontId="14" fillId="12" borderId="22" xfId="0" applyFont="1" applyFill="1" applyBorder="1" applyAlignment="1" applyProtection="1">
      <alignment horizontal="center" vertical="center" wrapText="1"/>
      <protection locked="0"/>
    </xf>
    <xf numFmtId="0" fontId="10" fillId="12" borderId="10" xfId="0" applyFont="1" applyFill="1" applyBorder="1" applyAlignment="1" applyProtection="1">
      <alignment horizontal="left" wrapText="1"/>
      <protection locked="0"/>
    </xf>
    <xf numFmtId="0" fontId="14" fillId="11" borderId="28" xfId="0" applyFont="1" applyFill="1" applyBorder="1" applyAlignment="1" applyProtection="1">
      <alignment vertical="center" wrapText="1"/>
      <protection locked="0"/>
    </xf>
    <xf numFmtId="0" fontId="14" fillId="11" borderId="29" xfId="0" applyFont="1" applyFill="1" applyBorder="1" applyAlignment="1" applyProtection="1">
      <alignment vertical="center" wrapText="1"/>
      <protection locked="0"/>
    </xf>
    <xf numFmtId="0" fontId="14" fillId="12" borderId="24" xfId="0" applyFont="1" applyFill="1" applyBorder="1" applyAlignment="1" applyProtection="1">
      <alignment horizontal="center" vertical="center" wrapText="1"/>
      <protection locked="0"/>
    </xf>
    <xf numFmtId="0" fontId="10" fillId="12" borderId="16" xfId="0" applyFont="1" applyFill="1" applyBorder="1" applyAlignment="1" applyProtection="1">
      <alignment horizontal="left" wrapText="1"/>
      <protection locked="0"/>
    </xf>
    <xf numFmtId="0" fontId="14" fillId="9" borderId="30" xfId="0" applyFont="1" applyFill="1" applyBorder="1" applyAlignment="1" applyProtection="1">
      <alignment vertical="center" wrapText="1"/>
      <protection locked="0"/>
    </xf>
    <xf numFmtId="0" fontId="14" fillId="9" borderId="31" xfId="0" applyFont="1" applyFill="1" applyBorder="1" applyAlignment="1" applyProtection="1">
      <alignment vertical="center" wrapText="1"/>
      <protection locked="0"/>
    </xf>
    <xf numFmtId="0" fontId="15" fillId="0" borderId="0" xfId="0" applyFont="1"/>
    <xf numFmtId="0" fontId="14" fillId="9" borderId="32" xfId="0" applyFont="1" applyFill="1" applyBorder="1" applyAlignment="1" applyProtection="1">
      <alignment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9" borderId="34" xfId="0" applyFont="1" applyFill="1" applyBorder="1" applyAlignment="1" applyProtection="1">
      <alignment vertical="center" wrapText="1"/>
      <protection locked="0"/>
    </xf>
    <xf numFmtId="0" fontId="14" fillId="9" borderId="35" xfId="0" applyFont="1" applyFill="1" applyBorder="1" applyAlignment="1" applyProtection="1">
      <alignment vertical="center" wrapText="1"/>
      <protection locked="0"/>
    </xf>
    <xf numFmtId="0" fontId="14" fillId="9" borderId="3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wrapText="1"/>
    </xf>
    <xf numFmtId="0" fontId="16" fillId="0" borderId="0" xfId="0" applyFont="1"/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13" fillId="8" borderId="14" xfId="0" applyFont="1" applyFill="1" applyBorder="1" applyAlignment="1">
      <alignment horizontal="center" vertical="center" textRotation="90" wrapText="1"/>
    </xf>
    <xf numFmtId="0" fontId="13" fillId="8" borderId="15" xfId="0" applyFont="1" applyFill="1" applyBorder="1" applyAlignment="1">
      <alignment horizontal="center" vertical="center" textRotation="90" wrapText="1"/>
    </xf>
    <xf numFmtId="0" fontId="12" fillId="7" borderId="36" xfId="0" applyFont="1" applyFill="1" applyBorder="1" applyAlignment="1" applyProtection="1">
      <alignment horizontal="left" vertical="center" wrapText="1"/>
      <protection locked="0"/>
    </xf>
    <xf numFmtId="0" fontId="12" fillId="7" borderId="37" xfId="0" applyFont="1" applyFill="1" applyBorder="1" applyAlignment="1" applyProtection="1">
      <alignment horizontal="left" vertical="center" wrapText="1"/>
      <protection locked="0"/>
    </xf>
    <xf numFmtId="0" fontId="12" fillId="7" borderId="38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2" fillId="7" borderId="14" xfId="0" applyFont="1" applyFill="1" applyBorder="1" applyAlignment="1" applyProtection="1">
      <alignment horizontal="left" vertical="center" wrapText="1"/>
      <protection locked="0"/>
    </xf>
    <xf numFmtId="0" fontId="12" fillId="7" borderId="0" xfId="0" applyFont="1" applyFill="1" applyAlignment="1" applyProtection="1">
      <alignment horizontal="left" vertical="center" wrapText="1"/>
      <protection locked="0"/>
    </xf>
    <xf numFmtId="0" fontId="12" fillId="7" borderId="10" xfId="0" applyFont="1" applyFill="1" applyBorder="1" applyAlignment="1" applyProtection="1">
      <alignment horizontal="left" vertical="center" wrapText="1"/>
      <protection locked="0"/>
    </xf>
    <xf numFmtId="0" fontId="13" fillId="8" borderId="17" xfId="0" applyFont="1" applyFill="1" applyBorder="1" applyAlignment="1">
      <alignment horizontal="center" vertical="center" textRotation="90" wrapText="1"/>
    </xf>
    <xf numFmtId="0" fontId="12" fillId="7" borderId="15" xfId="0" applyFont="1" applyFill="1" applyBorder="1" applyAlignment="1" applyProtection="1">
      <alignment horizontal="left" vertical="center" wrapText="1"/>
      <protection locked="0"/>
    </xf>
    <xf numFmtId="0" fontId="12" fillId="7" borderId="1" xfId="0" applyFont="1" applyFill="1" applyBorder="1" applyAlignment="1" applyProtection="1">
      <alignment horizontal="left" vertical="center" wrapText="1"/>
      <protection locked="0"/>
    </xf>
    <xf numFmtId="0" fontId="12" fillId="7" borderId="16" xfId="0" applyFont="1" applyFill="1" applyBorder="1" applyAlignment="1" applyProtection="1">
      <alignment horizontal="left" vertical="center" wrapText="1"/>
      <protection locked="0"/>
    </xf>
    <xf numFmtId="0" fontId="13" fillId="8" borderId="0" xfId="0" applyFont="1" applyFill="1" applyAlignment="1">
      <alignment horizontal="center" vertical="center" textRotation="90" wrapText="1"/>
    </xf>
    <xf numFmtId="0" fontId="13" fillId="8" borderId="1" xfId="0" applyFont="1" applyFill="1" applyBorder="1" applyAlignment="1">
      <alignment horizontal="center" vertical="center" textRotation="90" wrapText="1"/>
    </xf>
    <xf numFmtId="0" fontId="12" fillId="7" borderId="17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7" fillId="0" borderId="0" xfId="0" applyFont="1" applyBorder="1" applyAlignment="1" applyProtection="1">
      <alignment horizontal="left" vertical="top" wrapText="1"/>
      <protection locked="0"/>
    </xf>
    <xf numFmtId="0" fontId="6" fillId="0" borderId="39" xfId="0" applyFont="1" applyBorder="1" applyAlignment="1">
      <alignment horizontal="left" wrapText="1"/>
    </xf>
    <xf numFmtId="0" fontId="0" fillId="0" borderId="40" xfId="0" applyBorder="1" applyAlignment="1">
      <alignment horizontal="center" vertical="center"/>
    </xf>
    <xf numFmtId="0" fontId="2" fillId="0" borderId="41" xfId="0" applyFont="1" applyBorder="1" applyAlignment="1">
      <alignment horizontal="left" vertical="top" wrapText="1"/>
    </xf>
    <xf numFmtId="0" fontId="7" fillId="0" borderId="31" xfId="0" applyFont="1" applyBorder="1" applyAlignment="1" applyProtection="1">
      <alignment horizontal="left" vertical="top" wrapText="1"/>
      <protection locked="0"/>
    </xf>
    <xf numFmtId="0" fontId="7" fillId="0" borderId="35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2" fillId="0" borderId="3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'Athlete Assessment'!$A$7:$A$11</c:f>
              <c:strCache>
                <c:ptCount val="5"/>
                <c:pt idx="0">
                  <c:v>Coachability</c:v>
                </c:pt>
                <c:pt idx="1">
                  <c:v>Resilience / Toughness / Fortitude</c:v>
                </c:pt>
                <c:pt idx="2">
                  <c:v>Composure - Emotional Control</c:v>
                </c:pt>
                <c:pt idx="3">
                  <c:v>Confidence / Bravery / Courage</c:v>
                </c:pt>
                <c:pt idx="4">
                  <c:v>Motivation &amp; Competitive Desire</c:v>
                </c:pt>
              </c:strCache>
            </c:strRef>
          </c:cat>
          <c:val>
            <c:numRef>
              <c:f>'Athlete Assessment'!$B$7:$B$11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9-4073-8A5F-E137F94C7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524480"/>
        <c:axId val="1313518240"/>
      </c:radarChart>
      <c:catAx>
        <c:axId val="1313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518240"/>
        <c:crosses val="autoZero"/>
        <c:auto val="1"/>
        <c:lblAlgn val="ctr"/>
        <c:lblOffset val="100"/>
        <c:noMultiLvlLbl val="0"/>
      </c:catAx>
      <c:valAx>
        <c:axId val="1313518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13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chemeClr val="tx1">
              <a:lumMod val="95000"/>
              <a:lumOff val="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'Athlete Assessment'!$A$16:$A$20</c:f>
              <c:strCache>
                <c:ptCount val="5"/>
                <c:pt idx="0">
                  <c:v>Dynamic Balance / Symmetry</c:v>
                </c:pt>
                <c:pt idx="1">
                  <c:v>Muscular Strength</c:v>
                </c:pt>
                <c:pt idx="2">
                  <c:v>Muscular Endurance</c:v>
                </c:pt>
                <c:pt idx="3">
                  <c:v>Functional Movement</c:v>
                </c:pt>
                <c:pt idx="4">
                  <c:v>Aerobic Stamina</c:v>
                </c:pt>
              </c:strCache>
            </c:strRef>
          </c:cat>
          <c:val>
            <c:numRef>
              <c:f>'Athlete Assessment'!$B$16:$B$20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6-4A95-BF8F-518FDB379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537440"/>
        <c:axId val="1313526400"/>
      </c:radarChart>
      <c:catAx>
        <c:axId val="13135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526400"/>
        <c:crosses val="autoZero"/>
        <c:auto val="1"/>
        <c:lblAlgn val="ctr"/>
        <c:lblOffset val="100"/>
        <c:noMultiLvlLbl val="0"/>
      </c:catAx>
      <c:valAx>
        <c:axId val="13135264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1353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chemeClr val="tx1">
              <a:lumMod val="95000"/>
              <a:lumOff val="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'Athlete Assessment'!$A$25:$A$29</c:f>
              <c:strCache>
                <c:ptCount val="5"/>
                <c:pt idx="0">
                  <c:v>Accuracy &amp; Timing - Dressage</c:v>
                </c:pt>
                <c:pt idx="1">
                  <c:v>Accuracy &amp; Timing - Cross Country</c:v>
                </c:pt>
                <c:pt idx="2">
                  <c:v>Accuracy &amp; Timing - Show Jumping</c:v>
                </c:pt>
                <c:pt idx="3">
                  <c:v>Partnership</c:v>
                </c:pt>
                <c:pt idx="4">
                  <c:v>Influence / Effectiveness of the Aids</c:v>
                </c:pt>
              </c:strCache>
            </c:strRef>
          </c:cat>
          <c:val>
            <c:numRef>
              <c:f>'Athlete Assessment'!$B$25:$B$29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D-4020-A9FF-4A1BCEFE7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531200"/>
        <c:axId val="1313514400"/>
      </c:radarChart>
      <c:catAx>
        <c:axId val="13135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514400"/>
        <c:crosses val="autoZero"/>
        <c:auto val="1"/>
        <c:lblAlgn val="ctr"/>
        <c:lblOffset val="100"/>
        <c:noMultiLvlLbl val="0"/>
      </c:catAx>
      <c:valAx>
        <c:axId val="13135144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1353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'Athlete Assessment'!$A$34:$A$38</c:f>
              <c:strCache>
                <c:ptCount val="5"/>
                <c:pt idx="0">
                  <c:v>Eventing - Jumping IQ</c:v>
                </c:pt>
                <c:pt idx="1">
                  <c:v>Decision Making</c:v>
                </c:pt>
                <c:pt idx="2">
                  <c:v>Reaction Time</c:v>
                </c:pt>
                <c:pt idx="3">
                  <c:v>Spatial Awareness</c:v>
                </c:pt>
                <c:pt idx="4">
                  <c:v>Goal Setting &amp; Performance Planning</c:v>
                </c:pt>
              </c:strCache>
            </c:strRef>
          </c:cat>
          <c:val>
            <c:numRef>
              <c:f>'Athlete Assessment'!$B$34:$B$38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9-4D88-B82C-DB4BE0A48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746832"/>
        <c:axId val="1311747312"/>
      </c:radarChart>
      <c:catAx>
        <c:axId val="131174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747312"/>
        <c:crosses val="autoZero"/>
        <c:auto val="1"/>
        <c:lblAlgn val="ctr"/>
        <c:lblOffset val="100"/>
        <c:noMultiLvlLbl val="0"/>
      </c:catAx>
      <c:valAx>
        <c:axId val="13117473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1174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'Athlete Assessment'!$A$43:$A$46</c:f>
              <c:strCache>
                <c:ptCount val="4"/>
                <c:pt idx="0">
                  <c:v>Psycho-social</c:v>
                </c:pt>
                <c:pt idx="1">
                  <c:v>Physical</c:v>
                </c:pt>
                <c:pt idx="2">
                  <c:v>Technical</c:v>
                </c:pt>
                <c:pt idx="3">
                  <c:v>Tactical</c:v>
                </c:pt>
              </c:strCache>
            </c:strRef>
          </c:cat>
          <c:val>
            <c:numRef>
              <c:f>'Athlete Assessment'!$B$43:$B$46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9-47DE-8923-5227CBE6E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532160"/>
        <c:axId val="1313533120"/>
      </c:radarChart>
      <c:catAx>
        <c:axId val="131353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533120"/>
        <c:crosses val="autoZero"/>
        <c:auto val="1"/>
        <c:lblAlgn val="ctr"/>
        <c:lblOffset val="100"/>
        <c:noMultiLvlLbl val="0"/>
      </c:catAx>
      <c:valAx>
        <c:axId val="13135331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1353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2337433</xdr:colOff>
      <xdr:row>6</xdr:row>
      <xdr:rowOff>949</xdr:rowOff>
    </xdr:from>
    <xdr:to>
      <xdr:col>7</xdr:col>
      <xdr:colOff>367693</xdr:colOff>
      <xdr:row>13</xdr:row>
      <xdr:rowOff>172129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79FFF6-1548-61CA-E1C5-DBC5B940F1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</xdr:colOff>
      <xdr:row>15</xdr:row>
      <xdr:rowOff>3810</xdr:rowOff>
    </xdr:from>
    <xdr:to>
      <xdr:col>7</xdr:col>
      <xdr:colOff>348840</xdr:colOff>
      <xdr:row>22</xdr:row>
      <xdr:rowOff>155550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EDA7E5-B6D3-1C2F-4DFF-3702BE5EB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22860</xdr:colOff>
      <xdr:row>24</xdr:row>
      <xdr:rowOff>3810</xdr:rowOff>
    </xdr:from>
    <xdr:to>
      <xdr:col>7</xdr:col>
      <xdr:colOff>356460</xdr:colOff>
      <xdr:row>31</xdr:row>
      <xdr:rowOff>155550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AB1C95-D249-F6FA-B80B-8C367FB7A6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22860</xdr:colOff>
      <xdr:row>33</xdr:row>
      <xdr:rowOff>11430</xdr:rowOff>
    </xdr:from>
    <xdr:to>
      <xdr:col>7</xdr:col>
      <xdr:colOff>356460</xdr:colOff>
      <xdr:row>40</xdr:row>
      <xdr:rowOff>163170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0BCEA3-ACA6-E484-FBDA-445B5D36BB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30480</xdr:colOff>
      <xdr:row>41</xdr:row>
      <xdr:rowOff>186690</xdr:rowOff>
    </xdr:from>
    <xdr:to>
      <xdr:col>7</xdr:col>
      <xdr:colOff>364080</xdr:colOff>
      <xdr:row>48</xdr:row>
      <xdr:rowOff>166830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FFE26C4-85F4-22C7-92C9-5EE867278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\Documents\Oakhurst\2025\Show%20Team%20-%202025\To%20Print\Oakhurst_GMP_Eventing.xlsx" TargetMode="External"/><Relationship Id="rId1" Type="http://schemas.openxmlformats.org/officeDocument/2006/relationships/externalLinkPath" Target="Oakhurst_GMP_Even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hlete Assessment"/>
      <sheetName val="Equine Assessment"/>
      <sheetName val="HumanCriteria"/>
      <sheetName val="EquineCriteria"/>
      <sheetName val="Fitness Tests"/>
    </sheetNames>
    <sheetDataSet>
      <sheetData sheetId="0">
        <row r="7">
          <cell r="A7" t="str">
            <v>Coachability</v>
          </cell>
          <cell r="B7">
            <v>0</v>
          </cell>
        </row>
        <row r="8">
          <cell r="A8" t="str">
            <v>Resilience / Toughness / Fortitude</v>
          </cell>
          <cell r="B8">
            <v>0</v>
          </cell>
        </row>
        <row r="9">
          <cell r="A9" t="str">
            <v>Composure - Emotional Control</v>
          </cell>
          <cell r="B9">
            <v>0</v>
          </cell>
        </row>
        <row r="10">
          <cell r="A10" t="str">
            <v>Confidence / Bravery / Courage</v>
          </cell>
          <cell r="B10">
            <v>0</v>
          </cell>
        </row>
        <row r="11">
          <cell r="A11" t="str">
            <v>Motivation &amp; Competitive Desire</v>
          </cell>
          <cell r="B11">
            <v>0</v>
          </cell>
        </row>
        <row r="16">
          <cell r="A16" t="str">
            <v>Dynamic Balance / Symmetry</v>
          </cell>
          <cell r="B16">
            <v>0</v>
          </cell>
        </row>
        <row r="17">
          <cell r="A17" t="str">
            <v>Muscular Strength</v>
          </cell>
          <cell r="B17">
            <v>0</v>
          </cell>
        </row>
        <row r="18">
          <cell r="A18" t="str">
            <v>Muscular Endurance</v>
          </cell>
          <cell r="B18">
            <v>0</v>
          </cell>
        </row>
        <row r="19">
          <cell r="A19" t="str">
            <v>Functional Movement</v>
          </cell>
          <cell r="B19">
            <v>0</v>
          </cell>
        </row>
        <row r="20">
          <cell r="A20" t="str">
            <v>Aerobic Stamina</v>
          </cell>
          <cell r="B20">
            <v>0</v>
          </cell>
        </row>
        <row r="25">
          <cell r="A25" t="str">
            <v>Accuracy &amp; Timing - Dressage</v>
          </cell>
          <cell r="B25">
            <v>0</v>
          </cell>
        </row>
        <row r="26">
          <cell r="A26" t="str">
            <v>Accuracy &amp; Timing - Cross Country</v>
          </cell>
          <cell r="B26">
            <v>0</v>
          </cell>
        </row>
        <row r="27">
          <cell r="A27" t="str">
            <v>Accuracy &amp; Timing - Show Jumping</v>
          </cell>
          <cell r="B27">
            <v>0</v>
          </cell>
        </row>
        <row r="28">
          <cell r="A28" t="str">
            <v>Partnership</v>
          </cell>
          <cell r="B28">
            <v>0</v>
          </cell>
        </row>
        <row r="29">
          <cell r="A29" t="str">
            <v>Influence / Effectiveness of the Aids</v>
          </cell>
          <cell r="B29">
            <v>0</v>
          </cell>
        </row>
        <row r="34">
          <cell r="A34" t="str">
            <v>Eventing - Jumping IQ</v>
          </cell>
          <cell r="B34">
            <v>0</v>
          </cell>
        </row>
        <row r="35">
          <cell r="A35" t="str">
            <v>Decision Making</v>
          </cell>
          <cell r="B35">
            <v>0</v>
          </cell>
        </row>
        <row r="36">
          <cell r="A36" t="str">
            <v>Reaction Time</v>
          </cell>
          <cell r="B36">
            <v>0</v>
          </cell>
        </row>
        <row r="37">
          <cell r="A37" t="str">
            <v>Spatial Awareness</v>
          </cell>
          <cell r="B37">
            <v>0</v>
          </cell>
        </row>
        <row r="38">
          <cell r="A38" t="str">
            <v>Goal Setting &amp; Performance Planning</v>
          </cell>
          <cell r="B38">
            <v>0</v>
          </cell>
        </row>
        <row r="43">
          <cell r="A43" t="str">
            <v>Psycho-social</v>
          </cell>
          <cell r="B43">
            <v>0</v>
          </cell>
        </row>
        <row r="44">
          <cell r="A44" t="str">
            <v>Physical</v>
          </cell>
          <cell r="B44">
            <v>0</v>
          </cell>
        </row>
        <row r="45">
          <cell r="A45" t="str">
            <v>Technical</v>
          </cell>
          <cell r="B45">
            <v>0</v>
          </cell>
        </row>
        <row r="46">
          <cell r="A46" t="str">
            <v>Tactical</v>
          </cell>
          <cell r="B46">
            <v>0</v>
          </cell>
        </row>
      </sheetData>
      <sheetData sheetId="1"/>
      <sheetData sheetId="2">
        <row r="5">
          <cell r="A5" t="str">
            <v>Psycho-social</v>
          </cell>
        </row>
        <row r="6">
          <cell r="B6" t="str">
            <v>Coachability</v>
          </cell>
          <cell r="C6">
            <v>0</v>
          </cell>
          <cell r="D6" t="str">
            <v>Uncooperative and resistant to advice.</v>
          </cell>
        </row>
        <row r="7">
          <cell r="C7">
            <v>1</v>
          </cell>
          <cell r="D7" t="str">
            <v>Inconsistently assimilates feedback with limited results</v>
          </cell>
        </row>
        <row r="8">
          <cell r="C8">
            <v>2</v>
          </cell>
          <cell r="D8" t="str">
            <v>Carries out instruction when supervised with some success.</v>
          </cell>
        </row>
        <row r="9">
          <cell r="C9">
            <v>3</v>
          </cell>
          <cell r="D9" t="str">
            <v>Carries out instructions with consistency and success.</v>
          </cell>
        </row>
        <row r="10">
          <cell r="C10">
            <v>4</v>
          </cell>
          <cell r="D10" t="str">
            <v>Takes advice and demonstrates self-improvement.</v>
          </cell>
        </row>
        <row r="11">
          <cell r="C11">
            <v>5</v>
          </cell>
          <cell r="D11" t="str">
            <v xml:space="preserve"> Listens to advice, processes knowledge and continues to improve when training independently.</v>
          </cell>
        </row>
        <row r="12">
          <cell r="B12" t="str">
            <v>Resilience / Toughness / Fortitude</v>
          </cell>
          <cell r="C12">
            <v>0</v>
          </cell>
          <cell r="D12" t="str">
            <v>Will not try new things.  Only performs very comfortable tasks.</v>
          </cell>
        </row>
        <row r="13">
          <cell r="C13">
            <v>1</v>
          </cell>
          <cell r="D13" t="str">
            <v>Afraid of making mistakes.  Reluctant to try again.</v>
          </cell>
        </row>
        <row r="14">
          <cell r="C14">
            <v>2</v>
          </cell>
          <cell r="D14" t="str">
            <v>Needs a lot of support to recover from mistakes.</v>
          </cell>
        </row>
        <row r="15">
          <cell r="C15">
            <v>3</v>
          </cell>
          <cell r="D15" t="str">
            <v>Learns from mistakes and demonstrates ability to apply new knowledge.</v>
          </cell>
        </row>
        <row r="16">
          <cell r="C16">
            <v>4</v>
          </cell>
          <cell r="D16" t="str">
            <v>Can handle a setback and demonstrates the ability to be undeterred.</v>
          </cell>
        </row>
        <row r="17">
          <cell r="C17">
            <v>5</v>
          </cell>
          <cell r="D17" t="str">
            <v>Has the ability to always improve after less than perfect conditions/performance with high success.</v>
          </cell>
        </row>
        <row r="18">
          <cell r="B18" t="str">
            <v>Composure - Emotional Control</v>
          </cell>
          <cell r="C18">
            <v>0</v>
          </cell>
          <cell r="D18" t="str">
            <v>Nervousness negatively affects performance.</v>
          </cell>
        </row>
        <row r="19">
          <cell r="C19">
            <v>1</v>
          </cell>
          <cell r="D19" t="str">
            <v>Loss of calm cohesive abilities translates to poor performance.</v>
          </cell>
        </row>
        <row r="20">
          <cell r="C20">
            <v>2</v>
          </cell>
          <cell r="D20" t="str">
            <v>Ability to control nerves is inconsistent and often performance affecting.</v>
          </cell>
        </row>
        <row r="21">
          <cell r="C21">
            <v>3</v>
          </cell>
          <cell r="D21" t="str">
            <v>Apprehensive, yet can overcome nerves to perform until something goes awry.</v>
          </cell>
        </row>
        <row r="22">
          <cell r="C22">
            <v>4</v>
          </cell>
          <cell r="D22" t="str">
            <v>Able to perform and keep nerves under control and can deal with some pressure.</v>
          </cell>
        </row>
        <row r="23">
          <cell r="C23">
            <v>5</v>
          </cell>
          <cell r="D23" t="str">
            <v xml:space="preserve"> Thrives under pressure and treats each situation as a platform for learning</v>
          </cell>
        </row>
        <row r="24">
          <cell r="B24" t="str">
            <v>Confidence / Bravery / Courage</v>
          </cell>
          <cell r="C24">
            <v>0</v>
          </cell>
          <cell r="D24" t="str">
            <v>Lack of confidence negatively affects performance.</v>
          </cell>
        </row>
        <row r="25">
          <cell r="C25">
            <v>1</v>
          </cell>
          <cell r="D25" t="str">
            <v>Lack of confidence results in inconsistent performance.</v>
          </cell>
        </row>
        <row r="26">
          <cell r="C26">
            <v>2</v>
          </cell>
          <cell r="D26" t="str">
            <v>Has self-belief but does not translate to consistent performance.</v>
          </cell>
        </row>
        <row r="27">
          <cell r="C27">
            <v>3</v>
          </cell>
          <cell r="D27" t="str">
            <v>Confidence occasionally hampers performance.</v>
          </cell>
        </row>
        <row r="28">
          <cell r="C28">
            <v>4</v>
          </cell>
          <cell r="D28" t="str">
            <v>Strong self-belief and performing confidently.</v>
          </cell>
        </row>
        <row r="29">
          <cell r="C29">
            <v>5</v>
          </cell>
          <cell r="D29" t="str">
            <v>Extreme confidence positively influences performance.</v>
          </cell>
        </row>
        <row r="30">
          <cell r="B30" t="str">
            <v>Motivation &amp; Competitive Desire</v>
          </cell>
          <cell r="C30">
            <v>0</v>
          </cell>
          <cell r="D30" t="str">
            <v>No motivation.</v>
          </cell>
        </row>
        <row r="31">
          <cell r="C31">
            <v>1</v>
          </cell>
          <cell r="D31" t="str">
            <v>Moderately motivated.</v>
          </cell>
        </row>
        <row r="32">
          <cell r="C32">
            <v>2</v>
          </cell>
          <cell r="D32" t="str">
            <v>Only extrinsic motivation.</v>
          </cell>
        </row>
        <row r="33">
          <cell r="C33">
            <v>3</v>
          </cell>
          <cell r="D33" t="str">
            <v>50% balance between intrinsic and extrinsic motivation.</v>
          </cell>
        </row>
        <row r="34">
          <cell r="C34">
            <v>4</v>
          </cell>
          <cell r="D34" t="str">
            <v>Mostly intrinsic motivation.</v>
          </cell>
        </row>
        <row r="35">
          <cell r="C35">
            <v>5</v>
          </cell>
          <cell r="D35" t="str">
            <v>Totally focussed and driven to improve, predominantly intrinsic motivation.</v>
          </cell>
        </row>
        <row r="36">
          <cell r="A36" t="str">
            <v>Physical</v>
          </cell>
        </row>
        <row r="37">
          <cell r="B37" t="str">
            <v>Dynamic Balance / Symmetry</v>
          </cell>
          <cell r="C37">
            <v>0</v>
          </cell>
          <cell r="D37" t="str">
            <v>No ability to balance.</v>
          </cell>
        </row>
        <row r="38">
          <cell r="C38">
            <v>1</v>
          </cell>
          <cell r="D38" t="str">
            <v>Demonstrates ability to balance on stable surfaces only.</v>
          </cell>
        </row>
        <row r="39">
          <cell r="C39">
            <v>2</v>
          </cell>
          <cell r="D39" t="str">
            <v>Demonstrates ability to balance with some movement, but no symmetry.</v>
          </cell>
        </row>
        <row r="40">
          <cell r="C40">
            <v>3</v>
          </cell>
          <cell r="D40" t="str">
            <v>Demonstrates ability to balance with some symmetry with constant correction.</v>
          </cell>
        </row>
        <row r="41">
          <cell r="C41">
            <v>4</v>
          </cell>
          <cell r="D41" t="str">
            <v>Demonstrates ability to balance with some symmetry issues but is able to self correct.</v>
          </cell>
        </row>
        <row r="42">
          <cell r="C42">
            <v>5</v>
          </cell>
          <cell r="D42" t="str">
            <v>Demonstrates ability to balance consistently with no support or bodily sway.</v>
          </cell>
        </row>
        <row r="43">
          <cell r="B43" t="str">
            <v>Muscular Strength</v>
          </cell>
          <cell r="C43">
            <v>0</v>
          </cell>
          <cell r="D43" t="str">
            <v>Rider is unable to initiate the grip strength test to measure overall body strength.</v>
          </cell>
        </row>
        <row r="44">
          <cell r="C44">
            <v>1</v>
          </cell>
          <cell r="D44" t="str">
            <v>Demonstrates poor overall body strength for an athlete in their stage of development.</v>
          </cell>
        </row>
        <row r="45">
          <cell r="C45">
            <v>2</v>
          </cell>
          <cell r="D45" t="str">
            <v>Demonstrates below average overall body strength for an of their stage of development.</v>
          </cell>
        </row>
        <row r="46">
          <cell r="C46">
            <v>3</v>
          </cell>
          <cell r="D46" t="str">
            <v>Demonstrates average overall body strength for an athlete in their stage of development.</v>
          </cell>
        </row>
        <row r="47">
          <cell r="C47">
            <v>4</v>
          </cell>
          <cell r="D47" t="str">
            <v>Demonstrates above average overall body strength for athlete of their stage of development.</v>
          </cell>
        </row>
        <row r="48">
          <cell r="C48">
            <v>5</v>
          </cell>
          <cell r="D48" t="str">
            <v>Demonstrates exceptional overall body strength for an athlete of their stage of development.</v>
          </cell>
        </row>
        <row r="49">
          <cell r="B49" t="str">
            <v>Muscular Endurance</v>
          </cell>
          <cell r="C49">
            <v>0</v>
          </cell>
          <cell r="D49" t="str">
            <v xml:space="preserve">Rider is unable to initiate the curl up test to measure muscular endurance. </v>
          </cell>
        </row>
        <row r="50">
          <cell r="C50">
            <v>1</v>
          </cell>
          <cell r="D50" t="str">
            <v>Demonstrates poor muscular endurance for an elite rider of their age.</v>
          </cell>
        </row>
        <row r="51">
          <cell r="C51">
            <v>2</v>
          </cell>
          <cell r="D51" t="str">
            <v>Demonstrates below average muscular endurance for an elite rider of their age.</v>
          </cell>
        </row>
        <row r="52">
          <cell r="C52">
            <v>3</v>
          </cell>
          <cell r="D52" t="str">
            <v>Demonstrates average muscular endurance for an elite rider of their age.</v>
          </cell>
        </row>
        <row r="53">
          <cell r="C53">
            <v>4</v>
          </cell>
          <cell r="D53" t="str">
            <v>Demonstrates above average muscular endurance for an elite rider of their age.</v>
          </cell>
        </row>
        <row r="54">
          <cell r="C54">
            <v>5</v>
          </cell>
          <cell r="D54" t="str">
            <v>Demonstrates exceptional muscular endurance for an elite rider of their age.</v>
          </cell>
        </row>
        <row r="55">
          <cell r="B55" t="str">
            <v>Functional Movement</v>
          </cell>
          <cell r="C55">
            <v>0</v>
          </cell>
          <cell r="D55" t="str">
            <v>Score of 7 or below on FMS screen, absence of symmetry, mobility and stability, very high risk of injury.</v>
          </cell>
        </row>
        <row r="56">
          <cell r="C56">
            <v>1</v>
          </cell>
          <cell r="D56" t="str">
            <v xml:space="preserve">Score of 8 to 10 on FMS screen </v>
          </cell>
        </row>
        <row r="57">
          <cell r="C57">
            <v>2</v>
          </cell>
          <cell r="D57" t="str">
            <v>Score of 11 to 14 on FMS screen, approaching in symmetry, mobility and stability, increased risk of injury.</v>
          </cell>
        </row>
        <row r="58">
          <cell r="C58">
            <v>3</v>
          </cell>
          <cell r="D58" t="str">
            <v>Score of 15 to 17 on FMS screen, acceptable symmetry, mobility and stability, focus on specific weaknesses.</v>
          </cell>
        </row>
        <row r="59">
          <cell r="C59">
            <v>4</v>
          </cell>
          <cell r="D59" t="str">
            <v>Score of 18  to 20 or below on FMS screen, good symmetry, mobility and stability, maintain &amp; focus on specific weaknesses.</v>
          </cell>
        </row>
        <row r="60">
          <cell r="C60">
            <v>5</v>
          </cell>
          <cell r="D60" t="str">
            <v>Scores of 21 on FMS Screen, demonstrates balanced mobility and stability, optimal for performance and health, maintain.</v>
          </cell>
        </row>
        <row r="61">
          <cell r="B61" t="str">
            <v>Aerobic Stamina</v>
          </cell>
          <cell r="C61">
            <v>0</v>
          </cell>
          <cell r="D61" t="str">
            <v>Rider is unable to complete the YMCA 3 minute step test to measure cardiovascular endurance.</v>
          </cell>
        </row>
        <row r="62">
          <cell r="C62">
            <v>1</v>
          </cell>
          <cell r="D62" t="str">
            <v>Demonstrates poor cardiovascular endurance for an elite rider of their age.</v>
          </cell>
        </row>
        <row r="63">
          <cell r="C63">
            <v>2</v>
          </cell>
          <cell r="D63" t="str">
            <v>Demonstrates below average cardiovascular endurance for an elite rider of their age.</v>
          </cell>
        </row>
        <row r="64">
          <cell r="C64">
            <v>3</v>
          </cell>
          <cell r="D64" t="str">
            <v>Demonstrates average cardiovascular endurance for an elite rider of their age.</v>
          </cell>
        </row>
        <row r="65">
          <cell r="C65">
            <v>4</v>
          </cell>
          <cell r="D65" t="str">
            <v>Demonstrates above average cardiovascular endurance for an elite rider of their age.</v>
          </cell>
        </row>
        <row r="66">
          <cell r="C66">
            <v>5</v>
          </cell>
          <cell r="D66" t="str">
            <v>Demonstrates exceptional cardiovascular endurance for an elite rider of their age.</v>
          </cell>
        </row>
        <row r="67">
          <cell r="A67" t="str">
            <v>Technical</v>
          </cell>
        </row>
        <row r="68">
          <cell r="B68" t="str">
            <v>Accuracy &amp; Timing - Dressage</v>
          </cell>
          <cell r="C68">
            <v>0</v>
          </cell>
          <cell r="D68" t="str">
            <v>Poor recognition of shapes and movements.  No ability to time transitions</v>
          </cell>
        </row>
        <row r="69">
          <cell r="C69">
            <v>1</v>
          </cell>
          <cell r="D69" t="str">
            <v>Some precision of movement accuracy and timing of transitions.</v>
          </cell>
        </row>
        <row r="70">
          <cell r="C70">
            <v>2</v>
          </cell>
          <cell r="D70" t="str">
            <v>Inconsistent precision of movement accuracy and timing of transitions with direction.</v>
          </cell>
        </row>
        <row r="71">
          <cell r="C71">
            <v>3</v>
          </cell>
          <cell r="D71" t="str">
            <v>Can ride movements with fair consistency and timing of transitions are usually correct, sometimes requires direction.</v>
          </cell>
        </row>
        <row r="72">
          <cell r="C72">
            <v>4</v>
          </cell>
          <cell r="D72" t="str">
            <v xml:space="preserve">Can accurately ride figures as long as they are well rehearsed and timing of transitions is usually correct. </v>
          </cell>
        </row>
        <row r="73">
          <cell r="C73">
            <v>5</v>
          </cell>
          <cell r="D73" t="str">
            <v xml:space="preserve">Can ride any figure anywhere in the arena and timing of transitions is consistently correct without direction.  </v>
          </cell>
        </row>
        <row r="74">
          <cell r="B74" t="str">
            <v>Accuracy &amp; Timing - Cross Country</v>
          </cell>
          <cell r="C74">
            <v>0</v>
          </cell>
          <cell r="D74" t="str">
            <v>No real recognition of course concepts, no ability to measure accurate distance and pace/timing.</v>
          </cell>
        </row>
        <row r="75">
          <cell r="C75">
            <v>1</v>
          </cell>
          <cell r="D75" t="str">
            <v xml:space="preserve">Cannot translate coaching into demonstrated improvement in accuracy, distance and pace/timing. Struggles with basic course concepts. </v>
          </cell>
        </row>
        <row r="76">
          <cell r="C76">
            <v>2</v>
          </cell>
          <cell r="D76" t="str">
            <v>Aware of courses lines but struggles with simple distances and pace/timing.</v>
          </cell>
        </row>
        <row r="77">
          <cell r="C77">
            <v>3</v>
          </cell>
          <cell r="D77" t="str">
            <v>Can ride a course with attention to appropriate pace for the obstacles presented with regular coaching intervention.</v>
          </cell>
        </row>
        <row r="78">
          <cell r="C78">
            <v>4</v>
          </cell>
          <cell r="D78" t="str">
            <v>Can ride courses with correct timing, pace and distances, requires minimal direction.</v>
          </cell>
        </row>
        <row r="79">
          <cell r="C79">
            <v>5</v>
          </cell>
          <cell r="D79" t="str">
            <v>Can ride any course anywhere and timing of pace and distance is consistently correct without direction.</v>
          </cell>
        </row>
        <row r="80">
          <cell r="B80" t="str">
            <v>Accuracy &amp; Timing - Show Jumping</v>
          </cell>
          <cell r="C80">
            <v>0</v>
          </cell>
          <cell r="D80" t="str">
            <v>No real recognition of course concepts, no ability to measure accurate distance and pace/timing.</v>
          </cell>
        </row>
        <row r="81">
          <cell r="C81">
            <v>1</v>
          </cell>
          <cell r="D81" t="str">
            <v xml:space="preserve">Cannot translate coaching into demonstrated improvement in accuracy, distance and pace/timing. Struggles with basic course concepts. </v>
          </cell>
        </row>
        <row r="82">
          <cell r="C82">
            <v>2</v>
          </cell>
          <cell r="D82" t="str">
            <v>Aware of courses lines but struggles with simple distances and pace/timing.</v>
          </cell>
        </row>
        <row r="83">
          <cell r="C83">
            <v>3</v>
          </cell>
          <cell r="D83" t="str">
            <v>Can ride a course with attention to appropriate pace for the obstacles presented with regular coaching intervention.</v>
          </cell>
        </row>
        <row r="84">
          <cell r="C84">
            <v>4</v>
          </cell>
          <cell r="D84" t="str">
            <v>Can ride courses with correct timing, pace and distances, requires minimal direction.</v>
          </cell>
        </row>
        <row r="85">
          <cell r="C85">
            <v>5</v>
          </cell>
          <cell r="D85" t="str">
            <v>Can ride any course anywhere and timing of pace and distance is consistently correct without direction.</v>
          </cell>
        </row>
        <row r="86">
          <cell r="B86" t="str">
            <v>Partnership</v>
          </cell>
          <cell r="C86">
            <v>0</v>
          </cell>
          <cell r="D86" t="str">
            <v>Appears to have no connection to the horse on the ground or riding.</v>
          </cell>
        </row>
        <row r="87">
          <cell r="C87">
            <v>1</v>
          </cell>
          <cell r="D87" t="str">
            <v>No empathy with horse while riding but demonstrates some connection on the ground.</v>
          </cell>
        </row>
        <row r="88">
          <cell r="C88">
            <v>2</v>
          </cell>
          <cell r="D88" t="str">
            <v>Riding is mechanical and forced.</v>
          </cell>
        </row>
        <row r="89">
          <cell r="C89">
            <v>3</v>
          </cell>
          <cell r="D89" t="str">
            <v>Relaxed /comfortable in the saddle but unable to consistently understand the reactions of the horse in order to influence the partnership.</v>
          </cell>
        </row>
        <row r="90">
          <cell r="C90">
            <v>4</v>
          </cell>
          <cell r="D90" t="str">
            <v>Able to understand the horse, but does not reach full potential of trust/partnership.</v>
          </cell>
        </row>
        <row r="91">
          <cell r="C91">
            <v>5</v>
          </cell>
          <cell r="D91" t="str">
            <v>A true partnership between horse and rider - complete trust.</v>
          </cell>
        </row>
        <row r="92">
          <cell r="B92" t="str">
            <v>Influence / Effectiveness of the Aids</v>
          </cell>
          <cell r="C92">
            <v>0</v>
          </cell>
          <cell r="D92" t="str">
            <v>No effort in guiding or influencing the horse in its actual way of going. Totally guided by the coach.</v>
          </cell>
        </row>
        <row r="93">
          <cell r="C93">
            <v>1</v>
          </cell>
          <cell r="D93" t="str">
            <v>Limited ability to influence the horse in either the technical exercises or the horse’s actual way of going.</v>
          </cell>
        </row>
        <row r="94">
          <cell r="C94">
            <v>2</v>
          </cell>
          <cell r="D94" t="str">
            <v>Inconsistently demonstrates ability to adapt technique to successfully influence the horse.  Not able to identify and correct mistakes without instruction.</v>
          </cell>
        </row>
        <row r="95">
          <cell r="C95">
            <v>3</v>
          </cell>
          <cell r="D95" t="str">
            <v>Consistently demonstrates ability to adapt technique to successfully influence the horse.  Not able to identify and correct mistakes without instruction.</v>
          </cell>
        </row>
        <row r="96">
          <cell r="C96">
            <v>4</v>
          </cell>
          <cell r="D96" t="str">
            <v>Demonstrates the ability to adapt technique to successfully influence the horse and is becoming increasingly able to analyze and correct mistakes without instruction.</v>
          </cell>
        </row>
        <row r="97">
          <cell r="C97">
            <v>5</v>
          </cell>
          <cell r="D97" t="str">
            <v xml:space="preserve">Ability to influence the horse, improve quality of performance trough effective delivery of the aids and protects the good quality work by correcting mistakes before they impede performance. </v>
          </cell>
        </row>
        <row r="98">
          <cell r="A98" t="str">
            <v>Tactical</v>
          </cell>
        </row>
        <row r="99">
          <cell r="B99" t="str">
            <v>Eventing - Jumping IQ</v>
          </cell>
          <cell r="C99">
            <v>0</v>
          </cell>
          <cell r="D99" t="str">
            <v>Has difficulty formulating and executing a course plan.</v>
          </cell>
        </row>
        <row r="100">
          <cell r="C100">
            <v>1</v>
          </cell>
          <cell r="D100" t="str">
            <v xml:space="preserve">Needs direction in formulating plan for courses and has difficulty executing plan. </v>
          </cell>
        </row>
        <row r="101">
          <cell r="C101">
            <v>2</v>
          </cell>
          <cell r="D101" t="str">
            <v xml:space="preserve">With direction fairly consistently executes performance plan. </v>
          </cell>
        </row>
        <row r="102">
          <cell r="C102">
            <v>3</v>
          </cell>
          <cell r="D102" t="str">
            <v>Ability to formulate accurate plan for most courses and can usually execute performance as planned. Athlete cannot mitigate horse limitations.</v>
          </cell>
        </row>
        <row r="103">
          <cell r="C103">
            <v>4</v>
          </cell>
          <cell r="D103" t="str">
            <v>Ability to formulate accurate plan for most courses and can usually execute performance as planned. Athlete can mitigate horse limitations.</v>
          </cell>
        </row>
        <row r="104">
          <cell r="C104">
            <v>5</v>
          </cell>
          <cell r="D104" t="str">
            <v>World class ability to formulate accurate plan for any type of course and consistently execute plan. Athlete can mitigate horse limitations.</v>
          </cell>
        </row>
        <row r="105">
          <cell r="B105" t="str">
            <v>Decision Making</v>
          </cell>
          <cell r="C105">
            <v>0</v>
          </cell>
          <cell r="D105" t="str">
            <v>Very indecisive.</v>
          </cell>
        </row>
        <row r="106">
          <cell r="C106">
            <v>1</v>
          </cell>
          <cell r="D106" t="str">
            <v>Flawed decision making.</v>
          </cell>
        </row>
        <row r="107">
          <cell r="C107">
            <v>2</v>
          </cell>
          <cell r="D107" t="str">
            <v>Percentage of good decisions made is low.</v>
          </cell>
        </row>
        <row r="108">
          <cell r="C108">
            <v>3</v>
          </cell>
          <cell r="D108" t="str">
            <v>Makes good decisions sporadically.</v>
          </cell>
        </row>
        <row r="109">
          <cell r="C109">
            <v>4</v>
          </cell>
          <cell r="D109" t="str">
            <v>Makes good decisions consistently.</v>
          </cell>
        </row>
        <row r="110">
          <cell r="C110">
            <v>5</v>
          </cell>
          <cell r="D110" t="str">
            <v>Makes good decisions with unerring consistency.</v>
          </cell>
        </row>
        <row r="111">
          <cell r="B111" t="str">
            <v>Reaction Time</v>
          </cell>
          <cell r="C111">
            <v>0</v>
          </cell>
          <cell r="D111" t="str">
            <v>Delayed reaction affects performance outcome immediately.</v>
          </cell>
        </row>
        <row r="112">
          <cell r="C112">
            <v>1</v>
          </cell>
          <cell r="D112" t="str">
            <v>Delayed reaction affects performance outcome subtly.</v>
          </cell>
        </row>
        <row r="113">
          <cell r="C113">
            <v>2</v>
          </cell>
          <cell r="D113" t="str">
            <v>Reaction time is adequate for an inconsistent performance.</v>
          </cell>
        </row>
        <row r="114">
          <cell r="C114">
            <v>3</v>
          </cell>
          <cell r="D114" t="str">
            <v>Reaction time is adequate for a consistent performance.</v>
          </cell>
        </row>
        <row r="115">
          <cell r="C115">
            <v>4</v>
          </cell>
          <cell r="D115" t="str">
            <v>Effective reaction time for a consistent performance.</v>
          </cell>
        </row>
        <row r="116">
          <cell r="C116">
            <v>5</v>
          </cell>
          <cell r="D116" t="str">
            <v>Elite level reaction time leading to exceptional performance outcomes.</v>
          </cell>
        </row>
        <row r="117">
          <cell r="B117" t="str">
            <v>Spatial Awareness</v>
          </cell>
          <cell r="C117">
            <v>0</v>
          </cell>
          <cell r="D117" t="str">
            <v>No understanding of where they are in the arena or on course.</v>
          </cell>
        </row>
        <row r="118">
          <cell r="C118">
            <v>1</v>
          </cell>
          <cell r="D118" t="str">
            <v xml:space="preserve">Cannot transfer the idea of courses, speeds and distances from theory into practical riding.  </v>
          </cell>
        </row>
        <row r="119">
          <cell r="C119">
            <v>2</v>
          </cell>
          <cell r="D119" t="str">
            <v xml:space="preserve">Aware of courses, speeds and distance, however rides them inaccurately.  </v>
          </cell>
        </row>
        <row r="120">
          <cell r="C120">
            <v>3</v>
          </cell>
          <cell r="D120" t="str">
            <v xml:space="preserve">Can ride courses with inconsistent judgement in distances, speed and striding. </v>
          </cell>
        </row>
        <row r="121">
          <cell r="C121">
            <v>4</v>
          </cell>
          <cell r="D121" t="str">
            <v xml:space="preserve">Can ride courses in different arenas and venues with minimal distance, speed and striding errors.  </v>
          </cell>
        </row>
        <row r="122">
          <cell r="C122">
            <v>5</v>
          </cell>
          <cell r="D122" t="str">
            <v>Can successfully ride a course at any type of arena or venue.</v>
          </cell>
        </row>
        <row r="123">
          <cell r="B123" t="str">
            <v>Goal Setting &amp; Performance Planning</v>
          </cell>
          <cell r="C123">
            <v>0</v>
          </cell>
          <cell r="D123" t="str">
            <v>Complete reliance on coach / support team to plan both the current session and the future.  No interest in influencing the future.</v>
          </cell>
        </row>
        <row r="124">
          <cell r="C124">
            <v>1</v>
          </cell>
          <cell r="D124" t="str">
            <v>Shows an awareness of the need to plan but no knowledge of how to move forwards either short or long term.</v>
          </cell>
        </row>
        <row r="125">
          <cell r="C125">
            <v>2</v>
          </cell>
          <cell r="D125" t="str">
            <v>Has a plan but cannot execute it long term. Athlete is beginning to think about planning each session, heavily guided by coach.</v>
          </cell>
        </row>
        <row r="126">
          <cell r="C126">
            <v>3</v>
          </cell>
          <cell r="D126" t="str">
            <v>Can see the way forwards long term and starts to influence short term goals in order to guide towards long term plan. Beginning to incorporate a holistic view with some introduction of objectivity although not completely integrated. Still needs a lot of external influence.</v>
          </cell>
        </row>
        <row r="127">
          <cell r="C127">
            <v>4</v>
          </cell>
          <cell r="D127" t="str">
            <v>Creates a long term plan including a training regime including objective measurements and benchmarking, however still needs support from the coach.</v>
          </cell>
        </row>
        <row r="128">
          <cell r="C128">
            <v>5</v>
          </cell>
          <cell r="D128" t="str">
            <v>Able to create a holistic world class performance plan with a high probability of podium and strong use of objective benchmarking and analytics.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81DE-A610-48E9-B3EA-CC330344F802}">
  <dimension ref="A1:H49"/>
  <sheetViews>
    <sheetView tabSelected="1" topLeftCell="A38" workbookViewId="0">
      <selection activeCell="K44" sqref="K44"/>
    </sheetView>
  </sheetViews>
  <sheetFormatPr defaultRowHeight="14.4" x14ac:dyDescent="0.3"/>
  <cols>
    <col min="1" max="1" width="19.88671875" customWidth="1"/>
    <col min="2" max="2" width="5.33203125" customWidth="1"/>
    <col min="3" max="3" width="34.109375" customWidth="1"/>
    <col min="8" max="8" width="5.6640625" customWidth="1"/>
  </cols>
  <sheetData>
    <row r="1" spans="1:8" ht="13.95" customHeight="1" x14ac:dyDescent="0.3">
      <c r="A1" s="94"/>
      <c r="B1" s="94"/>
      <c r="C1" s="94"/>
      <c r="D1" s="94"/>
      <c r="E1" s="94"/>
      <c r="F1" s="94"/>
      <c r="G1" s="94"/>
      <c r="H1" s="94"/>
    </row>
    <row r="2" spans="1:8" ht="13.95" customHeight="1" x14ac:dyDescent="0.3">
      <c r="B2" s="2"/>
      <c r="C2" s="3"/>
    </row>
    <row r="3" spans="1:8" ht="13.95" customHeight="1" thickBot="1" x14ac:dyDescent="0.35">
      <c r="A3" s="4" t="s">
        <v>0</v>
      </c>
      <c r="B3" s="95"/>
      <c r="C3" s="95"/>
      <c r="F3" s="4" t="s">
        <v>1</v>
      </c>
      <c r="G3" s="95"/>
      <c r="H3" s="95"/>
    </row>
    <row r="4" spans="1:8" ht="13.95" customHeight="1" x14ac:dyDescent="0.3">
      <c r="A4" s="4"/>
      <c r="B4" s="2"/>
      <c r="C4" s="3"/>
    </row>
    <row r="5" spans="1:8" ht="13.95" customHeight="1" thickBot="1" x14ac:dyDescent="0.35">
      <c r="A5" s="4" t="s">
        <v>2</v>
      </c>
      <c r="B5" s="1" t="s">
        <v>3</v>
      </c>
      <c r="C5" s="3"/>
    </row>
    <row r="6" spans="1:8" ht="16.2" thickBot="1" x14ac:dyDescent="0.35">
      <c r="A6" s="5" t="str">
        <f>[1]HumanCriteria!A5</f>
        <v>Psycho-social</v>
      </c>
      <c r="B6" s="6">
        <f>AVERAGE(B7:B11)</f>
        <v>0</v>
      </c>
      <c r="C6" s="7"/>
      <c r="D6" s="8"/>
      <c r="E6" s="8"/>
      <c r="F6" s="8"/>
      <c r="G6" s="8"/>
      <c r="H6" s="9"/>
    </row>
    <row r="7" spans="1:8" ht="26.25" customHeight="1" x14ac:dyDescent="0.3">
      <c r="A7" s="10" t="str">
        <f>[1]HumanCriteria!B6</f>
        <v>Coachability</v>
      </c>
      <c r="B7" s="11">
        <v>0</v>
      </c>
      <c r="C7" s="12" t="str" cm="1">
        <f t="array" ref="C7">_xlfn.IFS(B7=[1]HumanCriteria!C6,[1]HumanCriteria!D6,B7=[1]HumanCriteria!C7,[1]HumanCriteria!D7,B7=[1]HumanCriteria!C8,[1]HumanCriteria!D8,B7=[1]HumanCriteria!C9,[1]HumanCriteria!D9,B7=[1]HumanCriteria!C10,[1]HumanCriteria!D10,B7=[1]HumanCriteria!C11,[1]HumanCriteria!D11)</f>
        <v>Uncooperative and resistant to advice.</v>
      </c>
      <c r="D7" s="13"/>
      <c r="E7" s="13"/>
      <c r="F7" s="13"/>
      <c r="G7" s="13"/>
      <c r="H7" s="14"/>
    </row>
    <row r="8" spans="1:8" ht="26.25" customHeight="1" x14ac:dyDescent="0.3">
      <c r="A8" s="10" t="str">
        <f>[1]HumanCriteria!B12</f>
        <v>Resilience / Toughness / Fortitude</v>
      </c>
      <c r="B8" s="11">
        <v>0</v>
      </c>
      <c r="C8" s="12" t="str" cm="1">
        <f t="array" ref="C8">_xlfn.IFS(B8=[1]HumanCriteria!C12,[1]HumanCriteria!D12,B8=[1]HumanCriteria!C13,[1]HumanCriteria!D13,B8=[1]HumanCriteria!C14,[1]HumanCriteria!D14,B8=[1]HumanCriteria!C15,[1]HumanCriteria!D15,B8=[1]HumanCriteria!C16,[1]HumanCriteria!D16,B8=[1]HumanCriteria!C17,[1]HumanCriteria!D17)</f>
        <v>Will not try new things.  Only performs very comfortable tasks.</v>
      </c>
      <c r="D8" s="112"/>
      <c r="E8" s="112"/>
      <c r="F8" s="112"/>
      <c r="G8" s="112"/>
      <c r="H8" s="15"/>
    </row>
    <row r="9" spans="1:8" ht="26.25" customHeight="1" x14ac:dyDescent="0.3">
      <c r="A9" s="10" t="str">
        <f>[1]HumanCriteria!B18</f>
        <v>Composure - Emotional Control</v>
      </c>
      <c r="B9" s="11">
        <v>0</v>
      </c>
      <c r="C9" s="12" t="str" cm="1">
        <f t="array" ref="C9">_xlfn.IFS(B9=[1]HumanCriteria!C18,[1]HumanCriteria!D18,B9=[1]HumanCriteria!C19,[1]HumanCriteria!D19,B9=[1]HumanCriteria!C20,[1]HumanCriteria!D20,B9=[1]HumanCriteria!C21,[1]HumanCriteria!D21,B9=[1]HumanCriteria!C22,[1]HumanCriteria!D22,B9=[1]HumanCriteria!C23,[1]HumanCriteria!D23)</f>
        <v>Nervousness negatively affects performance.</v>
      </c>
      <c r="D9" s="112"/>
      <c r="E9" s="112"/>
      <c r="F9" s="112"/>
      <c r="G9" s="112"/>
      <c r="H9" s="15"/>
    </row>
    <row r="10" spans="1:8" ht="26.25" customHeight="1" x14ac:dyDescent="0.3">
      <c r="A10" s="10" t="str">
        <f>[1]HumanCriteria!B24</f>
        <v>Confidence / Bravery / Courage</v>
      </c>
      <c r="B10" s="11">
        <v>0</v>
      </c>
      <c r="C10" s="12" t="str" cm="1">
        <f t="array" ref="C10">_xlfn.IFS(B10=[1]HumanCriteria!C24,[1]HumanCriteria!D24,B10=[1]HumanCriteria!C25,[1]HumanCriteria!D25,B10=[1]HumanCriteria!C26,[1]HumanCriteria!D26,B10=[1]HumanCriteria!C27,[1]HumanCriteria!D27,B10=[1]HumanCriteria!C28,[1]HumanCriteria!D28,B10=[1]HumanCriteria!C29,[1]HumanCriteria!D29)</f>
        <v>Lack of confidence negatively affects performance.</v>
      </c>
      <c r="D10" s="112"/>
      <c r="E10" s="112"/>
      <c r="F10" s="112"/>
      <c r="G10" s="112"/>
      <c r="H10" s="15"/>
    </row>
    <row r="11" spans="1:8" ht="26.25" customHeight="1" thickBot="1" x14ac:dyDescent="0.35">
      <c r="A11" s="16" t="str">
        <f>[1]HumanCriteria!B30</f>
        <v>Motivation &amp; Competitive Desire</v>
      </c>
      <c r="B11" s="17">
        <v>0</v>
      </c>
      <c r="C11" s="18" t="str" cm="1">
        <f t="array" ref="C11">_xlfn.IFS(B11=[1]HumanCriteria!C30,[1]HumanCriteria!D30,B11=[1]HumanCriteria!C31,[1]HumanCriteria!D31,B11=[1]HumanCriteria!C32,[1]HumanCriteria!D32,B11=[1]HumanCriteria!C33,[1]HumanCriteria!D33,B11=[1]HumanCriteria!C34,[1]HumanCriteria!D34,B11=[1]HumanCriteria!C35,[1]HumanCriteria!D35)</f>
        <v>No motivation.</v>
      </c>
      <c r="D11" s="112"/>
      <c r="E11" s="112"/>
      <c r="F11" s="112"/>
      <c r="G11" s="112"/>
      <c r="H11" s="15"/>
    </row>
    <row r="12" spans="1:8" x14ac:dyDescent="0.3">
      <c r="A12" s="119" t="s">
        <v>4</v>
      </c>
      <c r="B12" s="120"/>
      <c r="C12" s="121"/>
      <c r="D12" s="112"/>
      <c r="E12" s="112"/>
      <c r="F12" s="112"/>
      <c r="G12" s="112"/>
      <c r="H12" s="15"/>
    </row>
    <row r="13" spans="1:8" ht="14.4" customHeight="1" x14ac:dyDescent="0.3">
      <c r="A13" s="91" t="s">
        <v>5</v>
      </c>
      <c r="B13" s="113"/>
      <c r="C13" s="117"/>
      <c r="D13" s="112"/>
      <c r="E13" s="112"/>
      <c r="F13" s="112"/>
      <c r="G13" s="112"/>
      <c r="H13" s="15"/>
    </row>
    <row r="14" spans="1:8" ht="15" thickBot="1" x14ac:dyDescent="0.35">
      <c r="A14" s="92"/>
      <c r="B14" s="93"/>
      <c r="C14" s="118"/>
      <c r="D14" s="19"/>
      <c r="E14" s="19"/>
      <c r="F14" s="19"/>
      <c r="G14" s="19"/>
      <c r="H14" s="20"/>
    </row>
    <row r="15" spans="1:8" ht="15" thickBot="1" x14ac:dyDescent="0.35">
      <c r="A15" s="21" t="str">
        <f>[1]HumanCriteria!A36</f>
        <v>Physical</v>
      </c>
      <c r="B15" s="22">
        <f>AVERAGE(B16:B20)</f>
        <v>0</v>
      </c>
      <c r="C15" s="23"/>
      <c r="D15" s="24"/>
      <c r="E15" s="24"/>
      <c r="F15" s="24"/>
      <c r="G15" s="24"/>
      <c r="H15" s="25"/>
    </row>
    <row r="16" spans="1:8" ht="27.15" customHeight="1" x14ac:dyDescent="0.3">
      <c r="A16" s="10" t="str">
        <f>[1]HumanCriteria!B37</f>
        <v>Dynamic Balance / Symmetry</v>
      </c>
      <c r="B16" s="11">
        <v>0</v>
      </c>
      <c r="C16" s="26" t="str" cm="1">
        <f t="array" ref="C16">_xlfn.IFS(B16=[1]HumanCriteria!C37,[1]HumanCriteria!D37,B16=[1]HumanCriteria!C38,[1]HumanCriteria!D38,B16=[1]HumanCriteria!C39,[1]HumanCriteria!D39,B16=[1]HumanCriteria!C40,[1]HumanCriteria!D40,B16=[1]HumanCriteria!C41,[1]HumanCriteria!D41,B16=[1]HumanCriteria!C42,[1]HumanCriteria!D42)</f>
        <v>No ability to balance.</v>
      </c>
      <c r="D16" s="13"/>
      <c r="E16" s="13"/>
      <c r="F16" s="13"/>
      <c r="G16" s="13"/>
      <c r="H16" s="14"/>
    </row>
    <row r="17" spans="1:8" ht="27.15" customHeight="1" x14ac:dyDescent="0.3">
      <c r="A17" s="10" t="str">
        <f>[1]HumanCriteria!B43</f>
        <v>Muscular Strength</v>
      </c>
      <c r="B17" s="11">
        <v>0</v>
      </c>
      <c r="C17" s="26" t="str" cm="1">
        <f t="array" ref="C17">_xlfn.IFS(B17=[1]HumanCriteria!C43,[1]HumanCriteria!D43,B17=[1]HumanCriteria!C44,[1]HumanCriteria!D44,B17=[1]HumanCriteria!C44,[1]HumanCriteria!D44,B17=[1]HumanCriteria!C45,[1]HumanCriteria!D45,B17=[1]HumanCriteria!C46,[1]HumanCriteria!D46,B17=[1]HumanCriteria!C47,[1]HumanCriteria!D47, B17=[1]HumanCriteria!C48,[1]HumanCriteria!D48)</f>
        <v>Rider is unable to initiate the grip strength test to measure overall body strength.</v>
      </c>
      <c r="D17" s="112"/>
      <c r="E17" s="112"/>
      <c r="F17" s="112"/>
      <c r="G17" s="112"/>
      <c r="H17" s="15"/>
    </row>
    <row r="18" spans="1:8" ht="27.15" customHeight="1" x14ac:dyDescent="0.3">
      <c r="A18" s="10" t="str">
        <f>[1]HumanCriteria!B49</f>
        <v>Muscular Endurance</v>
      </c>
      <c r="B18" s="11">
        <v>0</v>
      </c>
      <c r="C18" s="26" t="str" cm="1">
        <f t="array" ref="C18">_xlfn.IFS(B18=[1]HumanCriteria!C49,[1]HumanCriteria!D49,B18=[1]HumanCriteria!C50,[1]HumanCriteria!D50,B18=[1]HumanCriteria!C51,[1]HumanCriteria!D51,B18=[1]HumanCriteria!C52,[1]HumanCriteria!D52,B18=[1]HumanCriteria!C53,[1]HumanCriteria!D53,B18=[1]HumanCriteria!C54,[1]HumanCriteria!D54)</f>
        <v xml:space="preserve">Rider is unable to initiate the curl up test to measure muscular endurance. </v>
      </c>
      <c r="D18" s="112"/>
      <c r="E18" s="112"/>
      <c r="F18" s="112"/>
      <c r="G18" s="112"/>
      <c r="H18" s="15"/>
    </row>
    <row r="19" spans="1:8" ht="27.15" customHeight="1" x14ac:dyDescent="0.3">
      <c r="A19" s="10" t="str">
        <f>[1]HumanCriteria!B55</f>
        <v>Functional Movement</v>
      </c>
      <c r="B19" s="11">
        <v>0</v>
      </c>
      <c r="C19" s="26" t="str" cm="1">
        <f t="array" ref="C19">_xlfn.IFS(B19=[1]HumanCriteria!C55,[1]HumanCriteria!D55,B19=[1]HumanCriteria!C56,[1]HumanCriteria!D56,B19=[1]HumanCriteria!C57,[1]HumanCriteria!D57,B19=[1]HumanCriteria!C58,[1]HumanCriteria!D58,B19=[1]HumanCriteria!C59,[1]HumanCriteria!D59,B19=[1]HumanCriteria!C60,[1]HumanCriteria!D60)</f>
        <v>Score of 7 or below on FMS screen, absence of symmetry, mobility and stability, very high risk of injury.</v>
      </c>
      <c r="D19" s="112"/>
      <c r="E19" s="112"/>
      <c r="F19" s="112"/>
      <c r="G19" s="112"/>
      <c r="H19" s="15"/>
    </row>
    <row r="20" spans="1:8" ht="27.15" customHeight="1" x14ac:dyDescent="0.3">
      <c r="A20" s="10" t="str">
        <f>[1]HumanCriteria!B61</f>
        <v>Aerobic Stamina</v>
      </c>
      <c r="B20" s="11">
        <v>0</v>
      </c>
      <c r="C20" s="26" t="str" cm="1">
        <f t="array" ref="C20">_xlfn.IFS(B20=[1]HumanCriteria!C61,[1]HumanCriteria!D61,B20=[1]HumanCriteria!C62,[1]HumanCriteria!D62,B20=[1]HumanCriteria!C63,[1]HumanCriteria!D63,B20=[1]HumanCriteria!C64,[1]HumanCriteria!D64,B20=[1]HumanCriteria!C65,[1]HumanCriteria!D65,B20=[1]HumanCriteria!C66,[1]HumanCriteria!D66)</f>
        <v>Rider is unable to complete the YMCA 3 minute step test to measure cardiovascular endurance.</v>
      </c>
      <c r="D20" s="112"/>
      <c r="E20" s="112"/>
      <c r="F20" s="112"/>
      <c r="G20" s="112"/>
      <c r="H20" s="15"/>
    </row>
    <row r="21" spans="1:8" x14ac:dyDescent="0.3">
      <c r="A21" s="114" t="s">
        <v>4</v>
      </c>
      <c r="B21" s="115"/>
      <c r="C21" s="116"/>
      <c r="D21" s="112"/>
      <c r="E21" s="112"/>
      <c r="F21" s="112"/>
      <c r="G21" s="112"/>
      <c r="H21" s="15"/>
    </row>
    <row r="22" spans="1:8" ht="14.4" customHeight="1" x14ac:dyDescent="0.3">
      <c r="A22" s="91" t="s">
        <v>5</v>
      </c>
      <c r="B22" s="113"/>
      <c r="C22" s="117"/>
      <c r="D22" s="112"/>
      <c r="E22" s="112"/>
      <c r="F22" s="112"/>
      <c r="G22" s="112"/>
      <c r="H22" s="15"/>
    </row>
    <row r="23" spans="1:8" ht="15" thickBot="1" x14ac:dyDescent="0.35">
      <c r="A23" s="92"/>
      <c r="B23" s="93"/>
      <c r="C23" s="118"/>
      <c r="D23" s="19"/>
      <c r="E23" s="19"/>
      <c r="F23" s="19"/>
      <c r="G23" s="19"/>
      <c r="H23" s="20"/>
    </row>
    <row r="24" spans="1:8" ht="15" thickBot="1" x14ac:dyDescent="0.35">
      <c r="A24" s="27" t="str">
        <f>[1]HumanCriteria!A67</f>
        <v>Technical</v>
      </c>
      <c r="B24" s="28">
        <f>AVERAGE(B25:B29)</f>
        <v>0</v>
      </c>
      <c r="C24" s="29"/>
      <c r="D24" s="30"/>
      <c r="E24" s="30"/>
      <c r="F24" s="30"/>
      <c r="G24" s="30"/>
      <c r="H24" s="31"/>
    </row>
    <row r="25" spans="1:8" ht="27.15" customHeight="1" x14ac:dyDescent="0.3">
      <c r="A25" s="10" t="str">
        <f>[1]HumanCriteria!B68</f>
        <v>Accuracy &amp; Timing - Dressage</v>
      </c>
      <c r="B25" s="11">
        <v>0</v>
      </c>
      <c r="C25" s="32" t="str" cm="1">
        <f t="array" ref="C25">_xlfn.IFS(B25=[1]HumanCriteria!C68,[1]HumanCriteria!D68,B25=[1]HumanCriteria!C69,[1]HumanCriteria!D69,B25=[1]HumanCriteria!C70,[1]HumanCriteria!D70,B25=[1]HumanCriteria!C71,[1]HumanCriteria!D71,B25=[1]HumanCriteria!C72,[1]HumanCriteria!D72,B25=[1]HumanCriteria!C73,[1]HumanCriteria!D73)</f>
        <v>Poor recognition of shapes and movements.  No ability to time transitions</v>
      </c>
      <c r="D25" s="13"/>
      <c r="E25" s="13"/>
      <c r="F25" s="13"/>
      <c r="G25" s="13"/>
      <c r="H25" s="14"/>
    </row>
    <row r="26" spans="1:8" ht="27.15" customHeight="1" x14ac:dyDescent="0.3">
      <c r="A26" s="10" t="str">
        <f>[1]HumanCriteria!B74</f>
        <v>Accuracy &amp; Timing - Cross Country</v>
      </c>
      <c r="B26" s="11">
        <v>0</v>
      </c>
      <c r="C26" s="32" t="str" cm="1">
        <f t="array" ref="C26">_xlfn.IFS(B26=[1]HumanCriteria!C74,[1]HumanCriteria!D74,B26=[1]HumanCriteria!C75,[1]HumanCriteria!D75,B26=[1]HumanCriteria!C76,[1]HumanCriteria!D76,B26=[1]HumanCriteria!C77,[1]HumanCriteria!D77,B26=[1]HumanCriteria!C78,[1]HumanCriteria!D78,B26=[1]HumanCriteria!C79,[1]HumanCriteria!D79)</f>
        <v>No real recognition of course concepts, no ability to measure accurate distance and pace/timing.</v>
      </c>
      <c r="D26" s="112"/>
      <c r="E26" s="112"/>
      <c r="F26" s="112"/>
      <c r="G26" s="112"/>
      <c r="H26" s="15"/>
    </row>
    <row r="27" spans="1:8" ht="27.15" customHeight="1" x14ac:dyDescent="0.3">
      <c r="A27" s="10" t="str">
        <f>[1]HumanCriteria!B80</f>
        <v>Accuracy &amp; Timing - Show Jumping</v>
      </c>
      <c r="B27" s="11">
        <v>0</v>
      </c>
      <c r="C27" s="32" t="str" cm="1">
        <f t="array" ref="C27">_xlfn.IFS(B27=[1]HumanCriteria!C80,[1]HumanCriteria!D80,B27=[1]HumanCriteria!C81,[1]HumanCriteria!D81,B27=[1]HumanCriteria!C82,[1]HumanCriteria!D82,B27=[1]HumanCriteria!C83,[1]HumanCriteria!D83,B27=[1]HumanCriteria!C84,[1]HumanCriteria!D84,B27=[1]HumanCriteria!C85,[1]HumanCriteria!D85)</f>
        <v>No real recognition of course concepts, no ability to measure accurate distance and pace/timing.</v>
      </c>
      <c r="D27" s="112"/>
      <c r="E27" s="112"/>
      <c r="F27" s="112"/>
      <c r="G27" s="112"/>
      <c r="H27" s="15"/>
    </row>
    <row r="28" spans="1:8" ht="27.15" customHeight="1" x14ac:dyDescent="0.3">
      <c r="A28" s="10" t="str">
        <f>[1]HumanCriteria!B86</f>
        <v>Partnership</v>
      </c>
      <c r="B28" s="11">
        <v>0</v>
      </c>
      <c r="C28" s="32" t="str" cm="1">
        <f t="array" ref="C28">_xlfn.IFS(B28=[1]HumanCriteria!C86,[1]HumanCriteria!D86,B28=[1]HumanCriteria!C87,[1]HumanCriteria!D87,B28=[1]HumanCriteria!C88,[1]HumanCriteria!D88,B28=[1]HumanCriteria!C89,[1]HumanCriteria!D89,B28=[1]HumanCriteria!C90,[1]HumanCriteria!D90,B28=[1]HumanCriteria!C91,[1]HumanCriteria!D91)</f>
        <v>Appears to have no connection to the horse on the ground or riding.</v>
      </c>
      <c r="D28" s="112"/>
      <c r="E28" s="112"/>
      <c r="F28" s="112"/>
      <c r="G28" s="112"/>
      <c r="H28" s="15"/>
    </row>
    <row r="29" spans="1:8" ht="27.15" customHeight="1" x14ac:dyDescent="0.3">
      <c r="A29" s="10" t="str">
        <f>[1]HumanCriteria!B92</f>
        <v>Influence / Effectiveness of the Aids</v>
      </c>
      <c r="B29" s="11">
        <v>0</v>
      </c>
      <c r="C29" s="32" t="str" cm="1">
        <f t="array" ref="C29">_xlfn.IFS(B29=[1]HumanCriteria!C92,[1]HumanCriteria!D92,B29=[1]HumanCriteria!C93,[1]HumanCriteria!D93,B29=[1]HumanCriteria!C94,[1]HumanCriteria!D94,B29=[1]HumanCriteria!C95,[1]HumanCriteria!D95,B29=[1]HumanCriteria!C96,[1]HumanCriteria!D96,B29=[1]HumanCriteria!C97,[1]HumanCriteria!D97)</f>
        <v>No effort in guiding or influencing the horse in its actual way of going. Totally guided by the coach.</v>
      </c>
      <c r="D29" s="112"/>
      <c r="E29" s="112"/>
      <c r="F29" s="112"/>
      <c r="G29" s="112"/>
      <c r="H29" s="15"/>
    </row>
    <row r="30" spans="1:8" x14ac:dyDescent="0.3">
      <c r="A30" s="114" t="s">
        <v>4</v>
      </c>
      <c r="B30" s="115"/>
      <c r="C30" s="116"/>
      <c r="D30" s="112"/>
      <c r="E30" s="112"/>
      <c r="F30" s="112"/>
      <c r="G30" s="112"/>
      <c r="H30" s="15"/>
    </row>
    <row r="31" spans="1:8" ht="14.4" customHeight="1" x14ac:dyDescent="0.3">
      <c r="A31" s="91" t="s">
        <v>5</v>
      </c>
      <c r="B31" s="113"/>
      <c r="C31" s="117"/>
      <c r="D31" s="112"/>
      <c r="E31" s="112"/>
      <c r="F31" s="112"/>
      <c r="G31" s="112"/>
      <c r="H31" s="15"/>
    </row>
    <row r="32" spans="1:8" ht="15" thickBot="1" x14ac:dyDescent="0.35">
      <c r="A32" s="92"/>
      <c r="B32" s="93"/>
      <c r="C32" s="118"/>
      <c r="D32" s="19"/>
      <c r="E32" s="19"/>
      <c r="F32" s="19"/>
      <c r="G32" s="19"/>
      <c r="H32" s="20"/>
    </row>
    <row r="33" spans="1:8" ht="15" thickBot="1" x14ac:dyDescent="0.35">
      <c r="A33" s="33" t="str">
        <f>[1]HumanCriteria!A98</f>
        <v>Tactical</v>
      </c>
      <c r="B33" s="34">
        <f>AVERAGE(B34:B38)</f>
        <v>0</v>
      </c>
      <c r="C33" s="35"/>
      <c r="D33" s="36"/>
      <c r="E33" s="36"/>
      <c r="F33" s="36"/>
      <c r="G33" s="36"/>
      <c r="H33" s="37"/>
    </row>
    <row r="34" spans="1:8" ht="27.15" customHeight="1" x14ac:dyDescent="0.3">
      <c r="A34" s="10" t="str">
        <f>[1]HumanCriteria!B99</f>
        <v>Eventing - Jumping IQ</v>
      </c>
      <c r="B34" s="11">
        <v>0</v>
      </c>
      <c r="C34" s="32" t="str" cm="1">
        <f t="array" ref="C34">_xlfn.IFS(B34=[1]HumanCriteria!C99,[1]HumanCriteria!D99,B34=[1]HumanCriteria!C100,[1]HumanCriteria!D100,B34=[1]HumanCriteria!C101,[1]HumanCriteria!D101,B34=[1]HumanCriteria!C102,[1]HumanCriteria!D102,B34=[1]HumanCriteria!C103,[1]HumanCriteria!D103,B34=[1]HumanCriteria!C104,[1]HumanCriteria!D104)</f>
        <v>Has difficulty formulating and executing a course plan.</v>
      </c>
      <c r="D34" s="13"/>
      <c r="E34" s="13"/>
      <c r="F34" s="13"/>
      <c r="G34" s="13"/>
      <c r="H34" s="14"/>
    </row>
    <row r="35" spans="1:8" ht="27.15" customHeight="1" x14ac:dyDescent="0.3">
      <c r="A35" s="10" t="str">
        <f>[1]HumanCriteria!B105</f>
        <v>Decision Making</v>
      </c>
      <c r="B35" s="11">
        <v>0</v>
      </c>
      <c r="C35" s="32" t="str" cm="1">
        <f t="array" ref="C35">_xlfn.IFS(B35=[1]HumanCriteria!C105,[1]HumanCriteria!D105,B35=[1]HumanCriteria!C106,[1]HumanCriteria!D106,B35=[1]HumanCriteria!C107,[1]HumanCriteria!D107,B35=[1]HumanCriteria!C108,[1]HumanCriteria!D108,B35=[1]HumanCriteria!C109,[1]HumanCriteria!D109,B35=[1]HumanCriteria!C110,[1]HumanCriteria!D110)</f>
        <v>Very indecisive.</v>
      </c>
      <c r="D35" s="112"/>
      <c r="E35" s="112"/>
      <c r="F35" s="112"/>
      <c r="G35" s="112"/>
      <c r="H35" s="15"/>
    </row>
    <row r="36" spans="1:8" ht="27.15" customHeight="1" x14ac:dyDescent="0.3">
      <c r="A36" s="10" t="str">
        <f>[1]HumanCriteria!B111</f>
        <v>Reaction Time</v>
      </c>
      <c r="B36" s="11">
        <v>0</v>
      </c>
      <c r="C36" s="32" t="str" cm="1">
        <f t="array" ref="C36">_xlfn.IFS(B36=[1]HumanCriteria!C111,[1]HumanCriteria!D111,B36=[1]HumanCriteria!C112,[1]HumanCriteria!D112,B36=[1]HumanCriteria!C113,[1]HumanCriteria!D113,B36=[1]HumanCriteria!C114,[1]HumanCriteria!D114,B36=[1]HumanCriteria!C115,[1]HumanCriteria!D115,B36=[1]HumanCriteria!C116,[1]HumanCriteria!D116)</f>
        <v>Delayed reaction affects performance outcome immediately.</v>
      </c>
      <c r="D36" s="112"/>
      <c r="E36" s="112"/>
      <c r="F36" s="112"/>
      <c r="G36" s="112"/>
      <c r="H36" s="15"/>
    </row>
    <row r="37" spans="1:8" ht="27.15" customHeight="1" x14ac:dyDescent="0.3">
      <c r="A37" s="10" t="str">
        <f>[1]HumanCriteria!B117</f>
        <v>Spatial Awareness</v>
      </c>
      <c r="B37" s="11">
        <v>0</v>
      </c>
      <c r="C37" s="32" t="str" cm="1">
        <f t="array" ref="C37">_xlfn.IFS(B37=[1]HumanCriteria!C117,[1]HumanCriteria!D117,B37=[1]HumanCriteria!C118,[1]HumanCriteria!D118,B37=[1]HumanCriteria!C119,[1]HumanCriteria!D119,B37=[1]HumanCriteria!C120,[1]HumanCriteria!D120,B37=[1]HumanCriteria!C121,[1]HumanCriteria!D121,B37=[1]HumanCriteria!C122,[1]HumanCriteria!D122)</f>
        <v>No understanding of where they are in the arena or on course.</v>
      </c>
      <c r="D37" s="112"/>
      <c r="E37" s="112"/>
      <c r="F37" s="112"/>
      <c r="G37" s="112"/>
      <c r="H37" s="15"/>
    </row>
    <row r="38" spans="1:8" ht="27.15" customHeight="1" x14ac:dyDescent="0.3">
      <c r="A38" s="10" t="str">
        <f>[1]HumanCriteria!B123</f>
        <v>Goal Setting &amp; Performance Planning</v>
      </c>
      <c r="B38" s="11">
        <v>0</v>
      </c>
      <c r="C38" s="26" t="str" cm="1">
        <f t="array" ref="C38">_xlfn.IFS(B38=[1]HumanCriteria!C123,[1]HumanCriteria!D123,B38=[1]HumanCriteria!C124,[1]HumanCriteria!D124,B38=[1]HumanCriteria!C125,[1]HumanCriteria!D125,B38=[1]HumanCriteria!C126,[1]HumanCriteria!D126,B38=[1]HumanCriteria!C127,[1]HumanCriteria!D127,B38=[1]HumanCriteria!C128,[1]HumanCriteria!D128)</f>
        <v>Complete reliance on coach / support team to plan both the current session and the future.  No interest in influencing the future.</v>
      </c>
      <c r="D38" s="112"/>
      <c r="E38" s="112"/>
      <c r="F38" s="112"/>
      <c r="G38" s="112"/>
      <c r="H38" s="15"/>
    </row>
    <row r="39" spans="1:8" x14ac:dyDescent="0.3">
      <c r="A39" s="114" t="s">
        <v>4</v>
      </c>
      <c r="B39" s="115"/>
      <c r="C39" s="116"/>
      <c r="D39" s="112"/>
      <c r="E39" s="112"/>
      <c r="F39" s="112"/>
      <c r="G39" s="112"/>
      <c r="H39" s="15"/>
    </row>
    <row r="40" spans="1:8" ht="14.4" customHeight="1" x14ac:dyDescent="0.3">
      <c r="A40" s="91" t="s">
        <v>5</v>
      </c>
      <c r="B40" s="113"/>
      <c r="C40" s="117"/>
      <c r="D40" s="112"/>
      <c r="E40" s="112"/>
      <c r="F40" s="112"/>
      <c r="G40" s="112"/>
      <c r="H40" s="15"/>
    </row>
    <row r="41" spans="1:8" ht="15" thickBot="1" x14ac:dyDescent="0.35">
      <c r="A41" s="92"/>
      <c r="B41" s="93"/>
      <c r="C41" s="118"/>
      <c r="D41" s="19"/>
      <c r="E41" s="19"/>
      <c r="F41" s="19"/>
      <c r="G41" s="19"/>
      <c r="H41" s="20"/>
    </row>
    <row r="42" spans="1:8" ht="15" thickBot="1" x14ac:dyDescent="0.35">
      <c r="A42" s="38" t="s">
        <v>6</v>
      </c>
      <c r="B42" s="39">
        <f>AVERAGE(B43:B46)</f>
        <v>0</v>
      </c>
      <c r="C42" s="40" t="s">
        <v>4</v>
      </c>
      <c r="D42" s="41"/>
      <c r="E42" s="41"/>
      <c r="F42" s="41"/>
      <c r="G42" s="41"/>
      <c r="H42" s="42"/>
    </row>
    <row r="43" spans="1:8" ht="27" customHeight="1" x14ac:dyDescent="0.3">
      <c r="A43" s="10" t="str">
        <f>A6</f>
        <v>Psycho-social</v>
      </c>
      <c r="B43" s="43">
        <f>B6</f>
        <v>0</v>
      </c>
      <c r="C43" s="32" t="str">
        <f>A13</f>
        <v>type notes here</v>
      </c>
      <c r="D43" s="13"/>
      <c r="E43" s="13"/>
      <c r="F43" s="13"/>
      <c r="G43" s="13"/>
      <c r="H43" s="14"/>
    </row>
    <row r="44" spans="1:8" ht="27" customHeight="1" x14ac:dyDescent="0.3">
      <c r="A44" s="10" t="str">
        <f>A15</f>
        <v>Physical</v>
      </c>
      <c r="B44" s="43">
        <f>B15</f>
        <v>0</v>
      </c>
      <c r="C44" s="32" t="str">
        <f>A22</f>
        <v>type notes here</v>
      </c>
      <c r="D44" s="112"/>
      <c r="E44" s="112"/>
      <c r="F44" s="112"/>
      <c r="G44" s="112"/>
      <c r="H44" s="15"/>
    </row>
    <row r="45" spans="1:8" ht="27" customHeight="1" x14ac:dyDescent="0.3">
      <c r="A45" s="10" t="str">
        <f>A24</f>
        <v>Technical</v>
      </c>
      <c r="B45" s="43">
        <f>B24</f>
        <v>0</v>
      </c>
      <c r="C45" s="32" t="str">
        <f>A31</f>
        <v>type notes here</v>
      </c>
      <c r="D45" s="112"/>
      <c r="E45" s="112"/>
      <c r="F45" s="112"/>
      <c r="G45" s="112"/>
      <c r="H45" s="15"/>
    </row>
    <row r="46" spans="1:8" ht="27" customHeight="1" x14ac:dyDescent="0.3">
      <c r="A46" s="10" t="str">
        <f>A33</f>
        <v>Tactical</v>
      </c>
      <c r="B46" s="43">
        <f>B33</f>
        <v>0</v>
      </c>
      <c r="C46" s="32" t="str">
        <f>A40</f>
        <v>type notes here</v>
      </c>
      <c r="D46" s="112"/>
      <c r="E46" s="112"/>
      <c r="F46" s="112"/>
      <c r="G46" s="112"/>
      <c r="H46" s="15"/>
    </row>
    <row r="47" spans="1:8" x14ac:dyDescent="0.3">
      <c r="A47" s="114" t="s">
        <v>4</v>
      </c>
      <c r="B47" s="115"/>
      <c r="C47" s="116"/>
      <c r="D47" s="112"/>
      <c r="E47" s="112"/>
      <c r="F47" s="112"/>
      <c r="G47" s="112"/>
      <c r="H47" s="15"/>
    </row>
    <row r="48" spans="1:8" ht="14.4" customHeight="1" x14ac:dyDescent="0.3">
      <c r="A48" s="91" t="s">
        <v>5</v>
      </c>
      <c r="B48" s="113"/>
      <c r="C48" s="117"/>
      <c r="D48" s="112"/>
      <c r="E48" s="112"/>
      <c r="F48" s="112"/>
      <c r="G48" s="112"/>
      <c r="H48" s="15"/>
    </row>
    <row r="49" spans="1:8" ht="15" thickBot="1" x14ac:dyDescent="0.35">
      <c r="A49" s="92"/>
      <c r="B49" s="93"/>
      <c r="C49" s="118"/>
      <c r="D49" s="19"/>
      <c r="E49" s="19"/>
      <c r="F49" s="19"/>
      <c r="G49" s="19"/>
      <c r="H49" s="20"/>
    </row>
  </sheetData>
  <mergeCells count="8">
    <mergeCell ref="A40:C41"/>
    <mergeCell ref="A48:C49"/>
    <mergeCell ref="A1:H1"/>
    <mergeCell ref="B3:C3"/>
    <mergeCell ref="G3:H3"/>
    <mergeCell ref="A13:C14"/>
    <mergeCell ref="A22:C23"/>
    <mergeCell ref="A31:C32"/>
  </mergeCells>
  <dataValidations count="1">
    <dataValidation type="list" allowBlank="1" showInputMessage="1" showErrorMessage="1" sqref="B7:B12 B16:B21 B25:B30 B34:B39 B47" xr:uid="{15C689F6-9E23-4535-84D1-C6EC3033EBE2}">
      <formula1>"0,1,2,3,4,5,NA"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0D90-424A-430D-A506-C0D3A902750C}">
  <dimension ref="A1:D128"/>
  <sheetViews>
    <sheetView zoomScale="70" zoomScaleNormal="70" workbookViewId="0">
      <selection activeCell="D123" sqref="D123:D128"/>
    </sheetView>
  </sheetViews>
  <sheetFormatPr defaultRowHeight="14.4" x14ac:dyDescent="0.3"/>
  <cols>
    <col min="2" max="2" width="46.5546875" customWidth="1"/>
    <col min="4" max="4" width="107.109375" customWidth="1"/>
  </cols>
  <sheetData>
    <row r="1" spans="1:4" ht="15" customHeight="1" x14ac:dyDescent="0.3">
      <c r="A1" s="44"/>
      <c r="B1" s="44"/>
      <c r="C1" s="44"/>
      <c r="D1" s="45"/>
    </row>
    <row r="2" spans="1:4" ht="18" customHeight="1" x14ac:dyDescent="0.3">
      <c r="A2" s="101" t="s">
        <v>146</v>
      </c>
      <c r="B2" s="101"/>
      <c r="C2" s="101"/>
      <c r="D2" s="101"/>
    </row>
    <row r="3" spans="1:4" ht="15" customHeight="1" thickBot="1" x14ac:dyDescent="0.35">
      <c r="A3" s="44"/>
      <c r="B3" s="46"/>
      <c r="C3" s="46"/>
      <c r="D3" s="46"/>
    </row>
    <row r="4" spans="1:4" ht="27.6" customHeight="1" x14ac:dyDescent="0.3">
      <c r="A4" s="47" t="s">
        <v>50</v>
      </c>
      <c r="B4" s="48" t="s">
        <v>51</v>
      </c>
      <c r="C4" s="48" t="s">
        <v>3</v>
      </c>
      <c r="D4" s="49" t="s">
        <v>52</v>
      </c>
    </row>
    <row r="5" spans="1:4" ht="18" customHeight="1" thickBot="1" x14ac:dyDescent="0.35">
      <c r="A5" s="102" t="s">
        <v>7</v>
      </c>
      <c r="B5" s="103"/>
      <c r="C5" s="103"/>
      <c r="D5" s="104"/>
    </row>
    <row r="6" spans="1:4" ht="13.95" customHeight="1" x14ac:dyDescent="0.3">
      <c r="A6" s="105" t="str">
        <f>A5</f>
        <v>Psycho-social</v>
      </c>
      <c r="B6" s="50" t="s">
        <v>8</v>
      </c>
      <c r="C6" s="51">
        <v>0</v>
      </c>
      <c r="D6" s="52" t="s">
        <v>9</v>
      </c>
    </row>
    <row r="7" spans="1:4" ht="13.95" customHeight="1" x14ac:dyDescent="0.3">
      <c r="A7" s="96"/>
      <c r="B7" s="53"/>
      <c r="C7" s="54">
        <v>1</v>
      </c>
      <c r="D7" s="55" t="s">
        <v>53</v>
      </c>
    </row>
    <row r="8" spans="1:4" ht="13.95" customHeight="1" x14ac:dyDescent="0.3">
      <c r="A8" s="96"/>
      <c r="B8" s="53"/>
      <c r="C8" s="54">
        <v>2</v>
      </c>
      <c r="D8" s="55" t="s">
        <v>54</v>
      </c>
    </row>
    <row r="9" spans="1:4" ht="13.95" customHeight="1" x14ac:dyDescent="0.3">
      <c r="A9" s="96"/>
      <c r="B9" s="53"/>
      <c r="C9" s="54">
        <v>3</v>
      </c>
      <c r="D9" s="55" t="s">
        <v>55</v>
      </c>
    </row>
    <row r="10" spans="1:4" ht="13.95" customHeight="1" x14ac:dyDescent="0.3">
      <c r="A10" s="96"/>
      <c r="B10" s="53"/>
      <c r="C10" s="54">
        <v>4</v>
      </c>
      <c r="D10" s="55" t="s">
        <v>56</v>
      </c>
    </row>
    <row r="11" spans="1:4" ht="13.95" customHeight="1" thickBot="1" x14ac:dyDescent="0.35">
      <c r="A11" s="96"/>
      <c r="B11" s="56"/>
      <c r="C11" s="57">
        <v>5</v>
      </c>
      <c r="D11" s="58" t="s">
        <v>147</v>
      </c>
    </row>
    <row r="12" spans="1:4" ht="13.95" customHeight="1" x14ac:dyDescent="0.3">
      <c r="A12" s="96"/>
      <c r="B12" s="50" t="s">
        <v>10</v>
      </c>
      <c r="C12" s="51">
        <v>0</v>
      </c>
      <c r="D12" s="52" t="s">
        <v>11</v>
      </c>
    </row>
    <row r="13" spans="1:4" ht="13.95" customHeight="1" x14ac:dyDescent="0.3">
      <c r="A13" s="96"/>
      <c r="B13" s="53"/>
      <c r="C13" s="54">
        <v>1</v>
      </c>
      <c r="D13" s="55" t="s">
        <v>57</v>
      </c>
    </row>
    <row r="14" spans="1:4" ht="13.95" customHeight="1" x14ac:dyDescent="0.3">
      <c r="A14" s="96"/>
      <c r="B14" s="53"/>
      <c r="C14" s="54">
        <v>2</v>
      </c>
      <c r="D14" s="55" t="s">
        <v>58</v>
      </c>
    </row>
    <row r="15" spans="1:4" ht="13.95" customHeight="1" x14ac:dyDescent="0.3">
      <c r="A15" s="96"/>
      <c r="B15" s="53"/>
      <c r="C15" s="54">
        <v>3</v>
      </c>
      <c r="D15" s="55" t="s">
        <v>59</v>
      </c>
    </row>
    <row r="16" spans="1:4" ht="13.95" customHeight="1" x14ac:dyDescent="0.3">
      <c r="A16" s="96"/>
      <c r="B16" s="53"/>
      <c r="C16" s="54">
        <v>4</v>
      </c>
      <c r="D16" s="55" t="s">
        <v>60</v>
      </c>
    </row>
    <row r="17" spans="1:4" ht="13.95" customHeight="1" thickBot="1" x14ac:dyDescent="0.35">
      <c r="A17" s="96"/>
      <c r="B17" s="56"/>
      <c r="C17" s="57">
        <v>5</v>
      </c>
      <c r="D17" s="58" t="s">
        <v>61</v>
      </c>
    </row>
    <row r="18" spans="1:4" ht="13.95" customHeight="1" x14ac:dyDescent="0.3">
      <c r="A18" s="96"/>
      <c r="B18" s="50" t="s">
        <v>12</v>
      </c>
      <c r="C18" s="51">
        <v>0</v>
      </c>
      <c r="D18" s="52" t="s">
        <v>13</v>
      </c>
    </row>
    <row r="19" spans="1:4" ht="13.95" customHeight="1" x14ac:dyDescent="0.3">
      <c r="A19" s="96"/>
      <c r="B19" s="53"/>
      <c r="C19" s="54">
        <v>1</v>
      </c>
      <c r="D19" s="55" t="s">
        <v>62</v>
      </c>
    </row>
    <row r="20" spans="1:4" ht="13.95" customHeight="1" x14ac:dyDescent="0.3">
      <c r="A20" s="96"/>
      <c r="B20" s="53"/>
      <c r="C20" s="54">
        <v>2</v>
      </c>
      <c r="D20" s="55" t="s">
        <v>63</v>
      </c>
    </row>
    <row r="21" spans="1:4" ht="13.95" customHeight="1" x14ac:dyDescent="0.3">
      <c r="A21" s="96"/>
      <c r="B21" s="53"/>
      <c r="C21" s="54">
        <v>3</v>
      </c>
      <c r="D21" s="55" t="s">
        <v>64</v>
      </c>
    </row>
    <row r="22" spans="1:4" ht="13.95" customHeight="1" x14ac:dyDescent="0.3">
      <c r="A22" s="96"/>
      <c r="B22" s="53"/>
      <c r="C22" s="54">
        <v>4</v>
      </c>
      <c r="D22" s="55" t="s">
        <v>65</v>
      </c>
    </row>
    <row r="23" spans="1:4" ht="13.95" customHeight="1" thickBot="1" x14ac:dyDescent="0.35">
      <c r="A23" s="96"/>
      <c r="B23" s="56"/>
      <c r="C23" s="57">
        <v>5</v>
      </c>
      <c r="D23" s="58" t="s">
        <v>148</v>
      </c>
    </row>
    <row r="24" spans="1:4" ht="13.95" customHeight="1" x14ac:dyDescent="0.3">
      <c r="A24" s="96"/>
      <c r="B24" s="50" t="s">
        <v>14</v>
      </c>
      <c r="C24" s="51">
        <v>0</v>
      </c>
      <c r="D24" s="52" t="s">
        <v>15</v>
      </c>
    </row>
    <row r="25" spans="1:4" ht="13.95" customHeight="1" x14ac:dyDescent="0.3">
      <c r="A25" s="96"/>
      <c r="B25" s="53"/>
      <c r="C25" s="54">
        <v>1</v>
      </c>
      <c r="D25" s="55" t="s">
        <v>66</v>
      </c>
    </row>
    <row r="26" spans="1:4" ht="13.95" customHeight="1" x14ac:dyDescent="0.3">
      <c r="A26" s="96"/>
      <c r="B26" s="53"/>
      <c r="C26" s="54">
        <v>2</v>
      </c>
      <c r="D26" s="55" t="s">
        <v>67</v>
      </c>
    </row>
    <row r="27" spans="1:4" ht="13.95" customHeight="1" x14ac:dyDescent="0.3">
      <c r="A27" s="96"/>
      <c r="B27" s="53"/>
      <c r="C27" s="54">
        <v>3</v>
      </c>
      <c r="D27" s="55" t="s">
        <v>68</v>
      </c>
    </row>
    <row r="28" spans="1:4" ht="13.95" customHeight="1" x14ac:dyDescent="0.3">
      <c r="A28" s="96"/>
      <c r="B28" s="53"/>
      <c r="C28" s="54">
        <v>4</v>
      </c>
      <c r="D28" s="55" t="s">
        <v>69</v>
      </c>
    </row>
    <row r="29" spans="1:4" ht="13.95" customHeight="1" thickBot="1" x14ac:dyDescent="0.35">
      <c r="A29" s="96"/>
      <c r="B29" s="56"/>
      <c r="C29" s="57">
        <v>5</v>
      </c>
      <c r="D29" s="58" t="s">
        <v>70</v>
      </c>
    </row>
    <row r="30" spans="1:4" ht="13.95" customHeight="1" x14ac:dyDescent="0.3">
      <c r="A30" s="96"/>
      <c r="B30" s="50" t="s">
        <v>16</v>
      </c>
      <c r="C30" s="51">
        <v>0</v>
      </c>
      <c r="D30" s="52" t="s">
        <v>17</v>
      </c>
    </row>
    <row r="31" spans="1:4" ht="13.95" customHeight="1" x14ac:dyDescent="0.3">
      <c r="A31" s="96"/>
      <c r="B31" s="53"/>
      <c r="C31" s="54">
        <v>1</v>
      </c>
      <c r="D31" s="55" t="s">
        <v>71</v>
      </c>
    </row>
    <row r="32" spans="1:4" ht="13.95" customHeight="1" x14ac:dyDescent="0.3">
      <c r="A32" s="96"/>
      <c r="B32" s="53"/>
      <c r="C32" s="54">
        <v>2</v>
      </c>
      <c r="D32" s="55" t="s">
        <v>72</v>
      </c>
    </row>
    <row r="33" spans="1:4" ht="13.95" customHeight="1" x14ac:dyDescent="0.3">
      <c r="A33" s="96"/>
      <c r="B33" s="53"/>
      <c r="C33" s="54">
        <v>3</v>
      </c>
      <c r="D33" s="55" t="s">
        <v>73</v>
      </c>
    </row>
    <row r="34" spans="1:4" ht="13.95" customHeight="1" x14ac:dyDescent="0.3">
      <c r="A34" s="96"/>
      <c r="B34" s="53"/>
      <c r="C34" s="54">
        <v>4</v>
      </c>
      <c r="D34" s="55" t="s">
        <v>74</v>
      </c>
    </row>
    <row r="35" spans="1:4" ht="13.95" customHeight="1" thickBot="1" x14ac:dyDescent="0.35">
      <c r="A35" s="97"/>
      <c r="B35" s="56"/>
      <c r="C35" s="57">
        <v>5</v>
      </c>
      <c r="D35" s="58" t="s">
        <v>75</v>
      </c>
    </row>
    <row r="36" spans="1:4" ht="18" customHeight="1" thickBot="1" x14ac:dyDescent="0.35">
      <c r="A36" s="106" t="s">
        <v>18</v>
      </c>
      <c r="B36" s="107"/>
      <c r="C36" s="107"/>
      <c r="D36" s="108"/>
    </row>
    <row r="37" spans="1:4" ht="13.95" customHeight="1" x14ac:dyDescent="0.3">
      <c r="A37" s="109" t="str">
        <f>A36</f>
        <v>Physical</v>
      </c>
      <c r="B37" s="59" t="s">
        <v>19</v>
      </c>
      <c r="C37" s="54">
        <v>0</v>
      </c>
      <c r="D37" s="60" t="s">
        <v>20</v>
      </c>
    </row>
    <row r="38" spans="1:4" ht="13.95" customHeight="1" x14ac:dyDescent="0.3">
      <c r="A38" s="109"/>
      <c r="B38" s="61"/>
      <c r="C38" s="54">
        <v>1</v>
      </c>
      <c r="D38" s="55" t="s">
        <v>76</v>
      </c>
    </row>
    <row r="39" spans="1:4" ht="13.95" customHeight="1" x14ac:dyDescent="0.3">
      <c r="A39" s="109"/>
      <c r="B39" s="59"/>
      <c r="C39" s="54">
        <v>2</v>
      </c>
      <c r="D39" s="55" t="s">
        <v>77</v>
      </c>
    </row>
    <row r="40" spans="1:4" ht="13.95" customHeight="1" x14ac:dyDescent="0.3">
      <c r="A40" s="109"/>
      <c r="B40" s="59"/>
      <c r="C40" s="54">
        <v>3</v>
      </c>
      <c r="D40" s="55" t="s">
        <v>78</v>
      </c>
    </row>
    <row r="41" spans="1:4" ht="13.95" customHeight="1" x14ac:dyDescent="0.3">
      <c r="A41" s="109"/>
      <c r="B41" s="59"/>
      <c r="C41" s="54">
        <v>4</v>
      </c>
      <c r="D41" s="55" t="s">
        <v>79</v>
      </c>
    </row>
    <row r="42" spans="1:4" ht="13.95" customHeight="1" thickBot="1" x14ac:dyDescent="0.35">
      <c r="A42" s="109"/>
      <c r="B42" s="62"/>
      <c r="C42" s="57">
        <v>5</v>
      </c>
      <c r="D42" s="58" t="s">
        <v>80</v>
      </c>
    </row>
    <row r="43" spans="1:4" ht="13.95" customHeight="1" x14ac:dyDescent="0.3">
      <c r="A43" s="109"/>
      <c r="B43" s="63" t="s">
        <v>21</v>
      </c>
      <c r="C43" s="51">
        <v>0</v>
      </c>
      <c r="D43" s="64" t="s">
        <v>22</v>
      </c>
    </row>
    <row r="44" spans="1:4" ht="13.95" customHeight="1" x14ac:dyDescent="0.3">
      <c r="A44" s="109"/>
      <c r="B44" s="59"/>
      <c r="C44" s="54">
        <v>1</v>
      </c>
      <c r="D44" s="65" t="s">
        <v>81</v>
      </c>
    </row>
    <row r="45" spans="1:4" ht="13.95" customHeight="1" x14ac:dyDescent="0.3">
      <c r="A45" s="109"/>
      <c r="B45" s="59"/>
      <c r="C45" s="54">
        <v>2</v>
      </c>
      <c r="D45" s="65" t="s">
        <v>82</v>
      </c>
    </row>
    <row r="46" spans="1:4" ht="13.95" customHeight="1" x14ac:dyDescent="0.3">
      <c r="A46" s="109"/>
      <c r="B46" s="59"/>
      <c r="C46" s="54">
        <v>3</v>
      </c>
      <c r="D46" s="65" t="s">
        <v>83</v>
      </c>
    </row>
    <row r="47" spans="1:4" ht="13.95" customHeight="1" x14ac:dyDescent="0.3">
      <c r="A47" s="109"/>
      <c r="B47" s="59"/>
      <c r="C47" s="54">
        <v>4</v>
      </c>
      <c r="D47" s="65" t="s">
        <v>84</v>
      </c>
    </row>
    <row r="48" spans="1:4" ht="13.95" customHeight="1" thickBot="1" x14ac:dyDescent="0.35">
      <c r="A48" s="109"/>
      <c r="B48" s="62"/>
      <c r="C48" s="57">
        <v>5</v>
      </c>
      <c r="D48" s="66" t="s">
        <v>85</v>
      </c>
    </row>
    <row r="49" spans="1:4" ht="13.95" customHeight="1" x14ac:dyDescent="0.3">
      <c r="A49" s="109"/>
      <c r="B49" s="63" t="s">
        <v>23</v>
      </c>
      <c r="C49" s="51">
        <v>0</v>
      </c>
      <c r="D49" s="64" t="s">
        <v>24</v>
      </c>
    </row>
    <row r="50" spans="1:4" ht="13.95" customHeight="1" x14ac:dyDescent="0.3">
      <c r="A50" s="109"/>
      <c r="B50" s="59"/>
      <c r="C50" s="54">
        <v>1</v>
      </c>
      <c r="D50" s="65" t="s">
        <v>86</v>
      </c>
    </row>
    <row r="51" spans="1:4" ht="13.95" customHeight="1" x14ac:dyDescent="0.3">
      <c r="A51" s="109"/>
      <c r="B51" s="59"/>
      <c r="C51" s="54">
        <v>2</v>
      </c>
      <c r="D51" s="65" t="s">
        <v>87</v>
      </c>
    </row>
    <row r="52" spans="1:4" ht="13.95" customHeight="1" x14ac:dyDescent="0.3">
      <c r="A52" s="109"/>
      <c r="B52" s="59"/>
      <c r="C52" s="54">
        <v>3</v>
      </c>
      <c r="D52" s="65" t="s">
        <v>88</v>
      </c>
    </row>
    <row r="53" spans="1:4" ht="13.95" customHeight="1" x14ac:dyDescent="0.3">
      <c r="A53" s="109"/>
      <c r="B53" s="59"/>
      <c r="C53" s="54">
        <v>4</v>
      </c>
      <c r="D53" s="65" t="s">
        <v>89</v>
      </c>
    </row>
    <row r="54" spans="1:4" ht="13.95" customHeight="1" thickBot="1" x14ac:dyDescent="0.35">
      <c r="A54" s="109"/>
      <c r="B54" s="59"/>
      <c r="C54" s="54">
        <v>5</v>
      </c>
      <c r="D54" s="65" t="s">
        <v>90</v>
      </c>
    </row>
    <row r="55" spans="1:4" ht="13.95" customHeight="1" x14ac:dyDescent="0.3">
      <c r="A55" s="109"/>
      <c r="B55" s="63" t="s">
        <v>25</v>
      </c>
      <c r="C55" s="51">
        <v>0</v>
      </c>
      <c r="D55" s="64" t="s">
        <v>26</v>
      </c>
    </row>
    <row r="56" spans="1:4" ht="13.95" customHeight="1" x14ac:dyDescent="0.3">
      <c r="A56" s="109"/>
      <c r="B56" s="59"/>
      <c r="C56" s="54">
        <v>1</v>
      </c>
      <c r="D56" s="65" t="s">
        <v>91</v>
      </c>
    </row>
    <row r="57" spans="1:4" ht="13.95" customHeight="1" x14ac:dyDescent="0.3">
      <c r="A57" s="109"/>
      <c r="B57" s="59"/>
      <c r="C57" s="54">
        <v>2</v>
      </c>
      <c r="D57" s="65" t="s">
        <v>92</v>
      </c>
    </row>
    <row r="58" spans="1:4" ht="13.95" customHeight="1" x14ac:dyDescent="0.3">
      <c r="A58" s="109"/>
      <c r="B58" s="59"/>
      <c r="C58" s="54">
        <v>3</v>
      </c>
      <c r="D58" s="65" t="s">
        <v>93</v>
      </c>
    </row>
    <row r="59" spans="1:4" ht="13.95" customHeight="1" x14ac:dyDescent="0.3">
      <c r="A59" s="109"/>
      <c r="B59" s="59"/>
      <c r="C59" s="54">
        <v>4</v>
      </c>
      <c r="D59" s="65" t="s">
        <v>94</v>
      </c>
    </row>
    <row r="60" spans="1:4" ht="13.95" customHeight="1" thickBot="1" x14ac:dyDescent="0.35">
      <c r="A60" s="109"/>
      <c r="B60" s="59"/>
      <c r="C60" s="54">
        <v>5</v>
      </c>
      <c r="D60" s="65" t="s">
        <v>95</v>
      </c>
    </row>
    <row r="61" spans="1:4" ht="13.95" customHeight="1" x14ac:dyDescent="0.3">
      <c r="A61" s="109"/>
      <c r="B61" s="63" t="s">
        <v>27</v>
      </c>
      <c r="C61" s="67">
        <v>0</v>
      </c>
      <c r="D61" s="64" t="s">
        <v>28</v>
      </c>
    </row>
    <row r="62" spans="1:4" ht="13.95" customHeight="1" x14ac:dyDescent="0.3">
      <c r="A62" s="109"/>
      <c r="B62" s="59"/>
      <c r="C62" s="68">
        <v>1</v>
      </c>
      <c r="D62" s="69" t="s">
        <v>96</v>
      </c>
    </row>
    <row r="63" spans="1:4" ht="13.95" customHeight="1" x14ac:dyDescent="0.3">
      <c r="A63" s="109"/>
      <c r="B63" s="59"/>
      <c r="C63" s="68">
        <v>2</v>
      </c>
      <c r="D63" s="69" t="s">
        <v>97</v>
      </c>
    </row>
    <row r="64" spans="1:4" ht="13.95" customHeight="1" x14ac:dyDescent="0.3">
      <c r="A64" s="109"/>
      <c r="B64" s="59"/>
      <c r="C64" s="68">
        <v>3</v>
      </c>
      <c r="D64" s="69" t="s">
        <v>98</v>
      </c>
    </row>
    <row r="65" spans="1:4" ht="13.95" customHeight="1" x14ac:dyDescent="0.3">
      <c r="A65" s="109"/>
      <c r="B65" s="59"/>
      <c r="C65" s="68">
        <v>4</v>
      </c>
      <c r="D65" s="69" t="s">
        <v>99</v>
      </c>
    </row>
    <row r="66" spans="1:4" ht="13.95" customHeight="1" thickBot="1" x14ac:dyDescent="0.35">
      <c r="A66" s="110"/>
      <c r="B66" s="62"/>
      <c r="C66" s="70">
        <v>5</v>
      </c>
      <c r="D66" s="71" t="s">
        <v>100</v>
      </c>
    </row>
    <row r="67" spans="1:4" ht="18" customHeight="1" thickBot="1" x14ac:dyDescent="0.35">
      <c r="A67" s="111" t="s">
        <v>29</v>
      </c>
      <c r="B67" s="103"/>
      <c r="C67" s="103"/>
      <c r="D67" s="104"/>
    </row>
    <row r="68" spans="1:4" ht="13.95" customHeight="1" x14ac:dyDescent="0.3">
      <c r="A68" s="96" t="str">
        <f>A67</f>
        <v>Technical</v>
      </c>
      <c r="B68" s="72" t="s">
        <v>30</v>
      </c>
      <c r="C68" s="73">
        <v>0</v>
      </c>
      <c r="D68" s="74" t="s">
        <v>31</v>
      </c>
    </row>
    <row r="69" spans="1:4" ht="13.95" customHeight="1" x14ac:dyDescent="0.3">
      <c r="A69" s="96"/>
      <c r="B69" s="75"/>
      <c r="C69" s="73">
        <v>1</v>
      </c>
      <c r="D69" s="74" t="s">
        <v>101</v>
      </c>
    </row>
    <row r="70" spans="1:4" ht="13.95" customHeight="1" x14ac:dyDescent="0.3">
      <c r="A70" s="96"/>
      <c r="B70" s="75"/>
      <c r="C70" s="73">
        <v>2</v>
      </c>
      <c r="D70" s="74" t="s">
        <v>102</v>
      </c>
    </row>
    <row r="71" spans="1:4" ht="13.95" customHeight="1" x14ac:dyDescent="0.3">
      <c r="A71" s="96"/>
      <c r="B71" s="75"/>
      <c r="C71" s="73">
        <v>3</v>
      </c>
      <c r="D71" s="74" t="s">
        <v>103</v>
      </c>
    </row>
    <row r="72" spans="1:4" ht="13.95" customHeight="1" x14ac:dyDescent="0.3">
      <c r="A72" s="96"/>
      <c r="B72" s="75"/>
      <c r="C72" s="73">
        <v>4</v>
      </c>
      <c r="D72" s="74" t="s">
        <v>104</v>
      </c>
    </row>
    <row r="73" spans="1:4" ht="13.95" customHeight="1" thickBot="1" x14ac:dyDescent="0.35">
      <c r="A73" s="96"/>
      <c r="B73" s="76"/>
      <c r="C73" s="77">
        <v>5</v>
      </c>
      <c r="D73" s="78" t="s">
        <v>105</v>
      </c>
    </row>
    <row r="74" spans="1:4" ht="13.95" customHeight="1" x14ac:dyDescent="0.3">
      <c r="A74" s="96"/>
      <c r="B74" s="79" t="s">
        <v>32</v>
      </c>
      <c r="C74" s="54">
        <v>0</v>
      </c>
      <c r="D74" s="65" t="s">
        <v>33</v>
      </c>
    </row>
    <row r="75" spans="1:4" ht="13.95" customHeight="1" x14ac:dyDescent="0.3">
      <c r="A75" s="96"/>
      <c r="B75" s="80"/>
      <c r="C75" s="54">
        <v>1</v>
      </c>
      <c r="D75" s="65" t="s">
        <v>106</v>
      </c>
    </row>
    <row r="76" spans="1:4" ht="13.95" customHeight="1" x14ac:dyDescent="0.3">
      <c r="A76" s="96"/>
      <c r="B76" s="80"/>
      <c r="C76" s="54">
        <v>2</v>
      </c>
      <c r="D76" s="65" t="s">
        <v>107</v>
      </c>
    </row>
    <row r="77" spans="1:4" ht="13.95" customHeight="1" x14ac:dyDescent="0.3">
      <c r="A77" s="96"/>
      <c r="B77" s="80"/>
      <c r="C77" s="54">
        <v>3</v>
      </c>
      <c r="D77" s="81" t="s">
        <v>108</v>
      </c>
    </row>
    <row r="78" spans="1:4" ht="13.95" customHeight="1" x14ac:dyDescent="0.3">
      <c r="A78" s="96"/>
      <c r="B78" s="80"/>
      <c r="C78" s="54">
        <v>4</v>
      </c>
      <c r="D78" s="65" t="s">
        <v>109</v>
      </c>
    </row>
    <row r="79" spans="1:4" ht="13.95" customHeight="1" thickBot="1" x14ac:dyDescent="0.35">
      <c r="A79" s="96"/>
      <c r="B79" s="82"/>
      <c r="C79" s="83">
        <v>5</v>
      </c>
      <c r="D79" s="66" t="s">
        <v>110</v>
      </c>
    </row>
    <row r="80" spans="1:4" ht="13.95" customHeight="1" x14ac:dyDescent="0.3">
      <c r="A80" s="96"/>
      <c r="B80" s="84" t="s">
        <v>34</v>
      </c>
      <c r="C80" s="54">
        <v>0</v>
      </c>
      <c r="D80" s="65" t="s">
        <v>33</v>
      </c>
    </row>
    <row r="81" spans="1:4" ht="13.95" customHeight="1" x14ac:dyDescent="0.3">
      <c r="A81" s="96"/>
      <c r="B81" s="80"/>
      <c r="C81" s="54">
        <v>1</v>
      </c>
      <c r="D81" s="65" t="s">
        <v>106</v>
      </c>
    </row>
    <row r="82" spans="1:4" ht="13.95" customHeight="1" x14ac:dyDescent="0.3">
      <c r="A82" s="96"/>
      <c r="B82" s="80"/>
      <c r="C82" s="54">
        <v>2</v>
      </c>
      <c r="D82" s="65" t="s">
        <v>107</v>
      </c>
    </row>
    <row r="83" spans="1:4" ht="13.95" customHeight="1" x14ac:dyDescent="0.3">
      <c r="A83" s="96"/>
      <c r="B83" s="80"/>
      <c r="C83" s="54">
        <v>3</v>
      </c>
      <c r="D83" s="81" t="s">
        <v>108</v>
      </c>
    </row>
    <row r="84" spans="1:4" ht="13.95" customHeight="1" x14ac:dyDescent="0.3">
      <c r="A84" s="96"/>
      <c r="B84" s="80"/>
      <c r="C84" s="54">
        <v>4</v>
      </c>
      <c r="D84" s="65" t="s">
        <v>109</v>
      </c>
    </row>
    <row r="85" spans="1:4" ht="13.95" customHeight="1" thickBot="1" x14ac:dyDescent="0.35">
      <c r="A85" s="96"/>
      <c r="B85" s="85"/>
      <c r="C85" s="57">
        <v>5</v>
      </c>
      <c r="D85" s="66" t="s">
        <v>110</v>
      </c>
    </row>
    <row r="86" spans="1:4" ht="13.95" customHeight="1" x14ac:dyDescent="0.3">
      <c r="A86" s="96"/>
      <c r="B86" s="86" t="s">
        <v>35</v>
      </c>
      <c r="C86" s="54">
        <v>0</v>
      </c>
      <c r="D86" s="65" t="s">
        <v>36</v>
      </c>
    </row>
    <row r="87" spans="1:4" ht="13.95" customHeight="1" x14ac:dyDescent="0.3">
      <c r="A87" s="96"/>
      <c r="B87" s="80"/>
      <c r="C87" s="54">
        <v>1</v>
      </c>
      <c r="D87" s="65" t="s">
        <v>111</v>
      </c>
    </row>
    <row r="88" spans="1:4" ht="13.95" customHeight="1" x14ac:dyDescent="0.3">
      <c r="A88" s="96"/>
      <c r="B88" s="80"/>
      <c r="C88" s="54">
        <v>2</v>
      </c>
      <c r="D88" s="65" t="s">
        <v>112</v>
      </c>
    </row>
    <row r="89" spans="1:4" ht="13.95" customHeight="1" x14ac:dyDescent="0.3">
      <c r="A89" s="96"/>
      <c r="B89" s="80"/>
      <c r="C89" s="54">
        <v>3</v>
      </c>
      <c r="D89" s="87" t="s">
        <v>113</v>
      </c>
    </row>
    <row r="90" spans="1:4" ht="13.95" customHeight="1" x14ac:dyDescent="0.3">
      <c r="A90" s="96"/>
      <c r="B90" s="80"/>
      <c r="C90" s="54">
        <v>4</v>
      </c>
      <c r="D90" s="65" t="s">
        <v>114</v>
      </c>
    </row>
    <row r="91" spans="1:4" ht="13.95" customHeight="1" thickBot="1" x14ac:dyDescent="0.35">
      <c r="A91" s="96"/>
      <c r="B91" s="85"/>
      <c r="C91" s="57">
        <v>5</v>
      </c>
      <c r="D91" s="66" t="s">
        <v>115</v>
      </c>
    </row>
    <row r="92" spans="1:4" ht="13.95" customHeight="1" x14ac:dyDescent="0.3">
      <c r="A92" s="96"/>
      <c r="B92" s="79" t="s">
        <v>37</v>
      </c>
      <c r="C92" s="54">
        <v>0</v>
      </c>
      <c r="D92" s="55" t="s">
        <v>38</v>
      </c>
    </row>
    <row r="93" spans="1:4" ht="13.95" customHeight="1" x14ac:dyDescent="0.3">
      <c r="A93" s="96"/>
      <c r="B93" s="80"/>
      <c r="C93" s="54">
        <v>1</v>
      </c>
      <c r="D93" s="65" t="s">
        <v>116</v>
      </c>
    </row>
    <row r="94" spans="1:4" ht="13.95" customHeight="1" x14ac:dyDescent="0.3">
      <c r="A94" s="96"/>
      <c r="B94" s="80"/>
      <c r="C94" s="54">
        <v>2</v>
      </c>
      <c r="D94" s="65" t="s">
        <v>117</v>
      </c>
    </row>
    <row r="95" spans="1:4" ht="13.95" customHeight="1" x14ac:dyDescent="0.3">
      <c r="A95" s="96"/>
      <c r="B95" s="80"/>
      <c r="C95" s="54">
        <v>3</v>
      </c>
      <c r="D95" s="65" t="s">
        <v>118</v>
      </c>
    </row>
    <row r="96" spans="1:4" ht="13.95" customHeight="1" x14ac:dyDescent="0.3">
      <c r="A96" s="96"/>
      <c r="B96" s="80"/>
      <c r="C96" s="54">
        <v>4</v>
      </c>
      <c r="D96" s="65" t="s">
        <v>119</v>
      </c>
    </row>
    <row r="97" spans="1:4" ht="13.95" customHeight="1" thickBot="1" x14ac:dyDescent="0.35">
      <c r="A97" s="97"/>
      <c r="B97" s="85"/>
      <c r="C97" s="57">
        <v>5</v>
      </c>
      <c r="D97" s="66" t="s">
        <v>120</v>
      </c>
    </row>
    <row r="98" spans="1:4" ht="18" customHeight="1" thickBot="1" x14ac:dyDescent="0.35">
      <c r="A98" s="98" t="s">
        <v>39</v>
      </c>
      <c r="B98" s="99"/>
      <c r="C98" s="99"/>
      <c r="D98" s="100"/>
    </row>
    <row r="99" spans="1:4" ht="13.95" customHeight="1" x14ac:dyDescent="0.3">
      <c r="A99" s="96" t="str">
        <f>A98</f>
        <v>Tactical</v>
      </c>
      <c r="B99" s="80" t="s">
        <v>40</v>
      </c>
      <c r="C99" s="54">
        <v>0</v>
      </c>
      <c r="D99" s="65" t="s">
        <v>41</v>
      </c>
    </row>
    <row r="100" spans="1:4" ht="13.95" customHeight="1" x14ac:dyDescent="0.3">
      <c r="A100" s="96"/>
      <c r="B100" s="80"/>
      <c r="C100" s="54">
        <v>1</v>
      </c>
      <c r="D100" s="65" t="s">
        <v>121</v>
      </c>
    </row>
    <row r="101" spans="1:4" ht="13.95" customHeight="1" x14ac:dyDescent="0.3">
      <c r="A101" s="96"/>
      <c r="B101" s="80"/>
      <c r="C101" s="54">
        <v>2</v>
      </c>
      <c r="D101" s="65" t="s">
        <v>122</v>
      </c>
    </row>
    <row r="102" spans="1:4" ht="13.95" customHeight="1" x14ac:dyDescent="0.3">
      <c r="A102" s="96"/>
      <c r="B102" s="80"/>
      <c r="C102" s="54">
        <v>3</v>
      </c>
      <c r="D102" s="65" t="s">
        <v>123</v>
      </c>
    </row>
    <row r="103" spans="1:4" ht="13.95" customHeight="1" x14ac:dyDescent="0.3">
      <c r="A103" s="96"/>
      <c r="B103" s="80"/>
      <c r="C103" s="54">
        <v>4</v>
      </c>
      <c r="D103" s="65" t="s">
        <v>124</v>
      </c>
    </row>
    <row r="104" spans="1:4" ht="13.95" customHeight="1" thickBot="1" x14ac:dyDescent="0.35">
      <c r="A104" s="96"/>
      <c r="B104" s="85"/>
      <c r="C104" s="57">
        <v>5</v>
      </c>
      <c r="D104" s="66" t="s">
        <v>125</v>
      </c>
    </row>
    <row r="105" spans="1:4" ht="13.95" customHeight="1" x14ac:dyDescent="0.3">
      <c r="A105" s="96"/>
      <c r="B105" s="79" t="s">
        <v>42</v>
      </c>
      <c r="C105" s="54">
        <v>0</v>
      </c>
      <c r="D105" s="65" t="s">
        <v>43</v>
      </c>
    </row>
    <row r="106" spans="1:4" ht="13.95" customHeight="1" x14ac:dyDescent="0.3">
      <c r="A106" s="96"/>
      <c r="B106" s="80"/>
      <c r="C106" s="54">
        <v>1</v>
      </c>
      <c r="D106" s="65" t="s">
        <v>126</v>
      </c>
    </row>
    <row r="107" spans="1:4" ht="13.95" customHeight="1" x14ac:dyDescent="0.3">
      <c r="A107" s="96"/>
      <c r="B107" s="80"/>
      <c r="C107" s="54">
        <v>2</v>
      </c>
      <c r="D107" s="65" t="s">
        <v>127</v>
      </c>
    </row>
    <row r="108" spans="1:4" ht="13.95" customHeight="1" x14ac:dyDescent="0.3">
      <c r="A108" s="96"/>
      <c r="B108" s="80"/>
      <c r="C108" s="54">
        <v>3</v>
      </c>
      <c r="D108" s="65" t="s">
        <v>128</v>
      </c>
    </row>
    <row r="109" spans="1:4" ht="13.95" customHeight="1" x14ac:dyDescent="0.3">
      <c r="A109" s="96"/>
      <c r="B109" s="80"/>
      <c r="C109" s="54">
        <v>4</v>
      </c>
      <c r="D109" s="65" t="s">
        <v>129</v>
      </c>
    </row>
    <row r="110" spans="1:4" ht="13.95" customHeight="1" thickBot="1" x14ac:dyDescent="0.35">
      <c r="A110" s="96"/>
      <c r="B110" s="85"/>
      <c r="C110" s="57">
        <v>5</v>
      </c>
      <c r="D110" s="66" t="s">
        <v>130</v>
      </c>
    </row>
    <row r="111" spans="1:4" ht="13.95" customHeight="1" x14ac:dyDescent="0.3">
      <c r="A111" s="96"/>
      <c r="B111" s="79" t="s">
        <v>44</v>
      </c>
      <c r="C111" s="54">
        <v>0</v>
      </c>
      <c r="D111" s="65" t="s">
        <v>45</v>
      </c>
    </row>
    <row r="112" spans="1:4" ht="13.95" customHeight="1" x14ac:dyDescent="0.3">
      <c r="A112" s="96"/>
      <c r="B112" s="80"/>
      <c r="C112" s="54">
        <v>1</v>
      </c>
      <c r="D112" s="65" t="s">
        <v>131</v>
      </c>
    </row>
    <row r="113" spans="1:4" ht="13.95" customHeight="1" x14ac:dyDescent="0.3">
      <c r="A113" s="96"/>
      <c r="B113" s="80"/>
      <c r="C113" s="54">
        <v>2</v>
      </c>
      <c r="D113" s="65" t="s">
        <v>132</v>
      </c>
    </row>
    <row r="114" spans="1:4" ht="13.95" customHeight="1" x14ac:dyDescent="0.3">
      <c r="A114" s="96"/>
      <c r="B114" s="80"/>
      <c r="C114" s="54">
        <v>3</v>
      </c>
      <c r="D114" s="65" t="s">
        <v>133</v>
      </c>
    </row>
    <row r="115" spans="1:4" ht="13.95" customHeight="1" x14ac:dyDescent="0.3">
      <c r="A115" s="96"/>
      <c r="B115" s="80"/>
      <c r="C115" s="54">
        <v>4</v>
      </c>
      <c r="D115" s="65" t="s">
        <v>134</v>
      </c>
    </row>
    <row r="116" spans="1:4" ht="13.95" customHeight="1" thickBot="1" x14ac:dyDescent="0.35">
      <c r="A116" s="96"/>
      <c r="B116" s="85"/>
      <c r="C116" s="57">
        <v>5</v>
      </c>
      <c r="D116" s="66" t="s">
        <v>135</v>
      </c>
    </row>
    <row r="117" spans="1:4" ht="13.95" customHeight="1" x14ac:dyDescent="0.3">
      <c r="A117" s="96"/>
      <c r="B117" s="79" t="s">
        <v>46</v>
      </c>
      <c r="C117" s="54">
        <v>0</v>
      </c>
      <c r="D117" s="65" t="s">
        <v>47</v>
      </c>
    </row>
    <row r="118" spans="1:4" ht="13.95" customHeight="1" x14ac:dyDescent="0.3">
      <c r="A118" s="96"/>
      <c r="B118" s="80"/>
      <c r="C118" s="54">
        <v>1</v>
      </c>
      <c r="D118" s="65" t="s">
        <v>136</v>
      </c>
    </row>
    <row r="119" spans="1:4" ht="13.95" customHeight="1" x14ac:dyDescent="0.3">
      <c r="A119" s="96"/>
      <c r="B119" s="80"/>
      <c r="C119" s="54">
        <v>2</v>
      </c>
      <c r="D119" s="65" t="s">
        <v>137</v>
      </c>
    </row>
    <row r="120" spans="1:4" ht="13.95" customHeight="1" x14ac:dyDescent="0.3">
      <c r="A120" s="96"/>
      <c r="B120" s="80"/>
      <c r="C120" s="54">
        <v>3</v>
      </c>
      <c r="D120" s="65" t="s">
        <v>138</v>
      </c>
    </row>
    <row r="121" spans="1:4" ht="13.95" customHeight="1" x14ac:dyDescent="0.3">
      <c r="A121" s="96"/>
      <c r="B121" s="80"/>
      <c r="C121" s="54">
        <v>4</v>
      </c>
      <c r="D121" s="65" t="s">
        <v>139</v>
      </c>
    </row>
    <row r="122" spans="1:4" ht="13.95" customHeight="1" thickBot="1" x14ac:dyDescent="0.35">
      <c r="A122" s="96"/>
      <c r="B122" s="80"/>
      <c r="C122" s="54">
        <v>5</v>
      </c>
      <c r="D122" s="88" t="s">
        <v>140</v>
      </c>
    </row>
    <row r="123" spans="1:4" ht="13.95" customHeight="1" x14ac:dyDescent="0.3">
      <c r="A123" s="96"/>
      <c r="B123" s="50" t="s">
        <v>48</v>
      </c>
      <c r="C123" s="51">
        <v>0</v>
      </c>
      <c r="D123" s="89" t="s">
        <v>49</v>
      </c>
    </row>
    <row r="124" spans="1:4" ht="13.95" customHeight="1" x14ac:dyDescent="0.3">
      <c r="A124" s="96"/>
      <c r="B124" s="53"/>
      <c r="C124" s="54">
        <v>1</v>
      </c>
      <c r="D124" s="65" t="s">
        <v>141</v>
      </c>
    </row>
    <row r="125" spans="1:4" ht="13.95" customHeight="1" x14ac:dyDescent="0.3">
      <c r="A125" s="96"/>
      <c r="B125" s="53"/>
      <c r="C125" s="54">
        <v>2</v>
      </c>
      <c r="D125" s="90" t="s">
        <v>142</v>
      </c>
    </row>
    <row r="126" spans="1:4" ht="13.95" customHeight="1" x14ac:dyDescent="0.3">
      <c r="A126" s="96"/>
      <c r="B126" s="53"/>
      <c r="C126" s="54">
        <v>3</v>
      </c>
      <c r="D126" s="65" t="s">
        <v>143</v>
      </c>
    </row>
    <row r="127" spans="1:4" ht="13.95" customHeight="1" x14ac:dyDescent="0.3">
      <c r="A127" s="96"/>
      <c r="B127" s="53"/>
      <c r="C127" s="54">
        <v>4</v>
      </c>
      <c r="D127" s="65" t="s">
        <v>144</v>
      </c>
    </row>
    <row r="128" spans="1:4" ht="13.95" customHeight="1" thickBot="1" x14ac:dyDescent="0.35">
      <c r="A128" s="97"/>
      <c r="B128" s="56"/>
      <c r="C128" s="57">
        <v>5</v>
      </c>
      <c r="D128" s="66" t="s">
        <v>145</v>
      </c>
    </row>
  </sheetData>
  <mergeCells count="9">
    <mergeCell ref="A68:A97"/>
    <mergeCell ref="A98:D98"/>
    <mergeCell ref="A99:A128"/>
    <mergeCell ref="A2:D2"/>
    <mergeCell ref="A5:D5"/>
    <mergeCell ref="A6:A35"/>
    <mergeCell ref="A36:D36"/>
    <mergeCell ref="A37:A66"/>
    <mergeCell ref="A67:D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Athlete Assessment</vt:lpstr>
      <vt:lpstr>HumanCriteria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Allum</dc:creator>
  <cp:lastModifiedBy>Ruth Allum</cp:lastModifiedBy>
  <dcterms:created xsi:type="dcterms:W3CDTF">2025-03-06T15:31:51Z</dcterms:created>
  <dcterms:modified xsi:type="dcterms:W3CDTF">2025-03-06T15:59:23Z</dcterms:modified>
</cp:coreProperties>
</file>